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D17E598C-0E58-42A5-9D02-C365CB1B5EE9}" xr6:coauthVersionLast="36" xr6:coauthVersionMax="36" xr10:uidLastSave="{00000000-0000-0000-0000-000000000000}"/>
  <bookViews>
    <workbookView xWindow="0" yWindow="0" windowWidth="22260" windowHeight="12648" xr2:uid="{00000000-000D-0000-FFFF-FFFF00000000}"/>
  </bookViews>
  <sheets>
    <sheet name="施設情報入力" sheetId="4" r:id="rId1"/>
    <sheet name="添付ケアA" sheetId="2" r:id="rId2"/>
    <sheet name="添付ケアB" sheetId="5" r:id="rId3"/>
    <sheet name="添付ケアC" sheetId="6" r:id="rId4"/>
    <sheet name="請求書　報告書" sheetId="1" r:id="rId5"/>
  </sheets>
  <definedNames>
    <definedName name="_xlnm.Print_Area" localSheetId="0">施設情報入力!$A$1:$V$29</definedName>
    <definedName name="_xlnm.Print_Area" localSheetId="4">'請求書　報告書'!$A$1:$AJ$44</definedName>
    <definedName name="_xlnm.Print_Area" localSheetId="1">添付ケアA!$A$1:$AP$32</definedName>
    <definedName name="_xlnm.Print_Area" localSheetId="2">添付ケアB!$A$1:$AP$32</definedName>
    <definedName name="_xlnm.Print_Area" localSheetId="3">添付ケアC!$A$1:$AP$32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1" i="1" l="1"/>
  <c r="Z20" i="1"/>
  <c r="Z19" i="1"/>
  <c r="Z18" i="1"/>
  <c r="Z17" i="1"/>
  <c r="Z16" i="1"/>
  <c r="Z15" i="1"/>
  <c r="Z14" i="1"/>
  <c r="K40" i="1" l="1"/>
  <c r="H40" i="1"/>
  <c r="AD41" i="1"/>
  <c r="AD40" i="1"/>
  <c r="AD39" i="1"/>
  <c r="AD42" i="1" l="1"/>
  <c r="V7" i="1"/>
  <c r="V32" i="1" s="1"/>
  <c r="V6" i="1"/>
  <c r="V31" i="1" s="1"/>
  <c r="V5" i="1"/>
  <c r="V30" i="1" s="1"/>
  <c r="AC15" i="1"/>
  <c r="AC16" i="1"/>
  <c r="AC18" i="1"/>
  <c r="AC20" i="1"/>
  <c r="AC21" i="1"/>
  <c r="P21" i="1"/>
  <c r="P20" i="1"/>
  <c r="P18" i="1"/>
  <c r="P16" i="1"/>
  <c r="P15" i="1"/>
  <c r="AM8" i="6"/>
  <c r="AM9" i="6"/>
  <c r="AM10" i="6"/>
  <c r="AM11" i="6"/>
  <c r="AM12" i="6"/>
  <c r="AM13" i="6"/>
  <c r="AM14" i="6"/>
  <c r="AM15" i="6"/>
  <c r="AM16" i="6"/>
  <c r="AM17" i="6"/>
  <c r="AM18" i="6"/>
  <c r="AM19" i="6"/>
  <c r="AM20" i="6"/>
  <c r="AM21" i="6"/>
  <c r="AM22" i="6"/>
  <c r="AM23" i="6"/>
  <c r="AM24" i="6"/>
  <c r="AM25" i="6"/>
  <c r="AM26" i="6"/>
  <c r="AM7" i="6"/>
  <c r="AM26" i="5" l="1"/>
  <c r="AM25" i="5"/>
  <c r="AM24" i="5"/>
  <c r="AM23" i="5"/>
  <c r="AM22" i="5"/>
  <c r="AM21" i="5"/>
  <c r="AM20" i="5"/>
  <c r="AM19" i="5"/>
  <c r="AM18" i="5"/>
  <c r="AM17" i="5"/>
  <c r="AM16" i="5"/>
  <c r="AM15" i="5"/>
  <c r="AM14" i="5"/>
  <c r="AM13" i="5"/>
  <c r="AM12" i="5"/>
  <c r="AM11" i="5"/>
  <c r="AM10" i="5"/>
  <c r="AM9" i="5"/>
  <c r="AM8" i="5"/>
  <c r="AM7" i="5"/>
  <c r="AH34" i="4"/>
  <c r="AM8" i="2"/>
  <c r="AM9" i="2"/>
  <c r="AM10" i="2"/>
  <c r="AM11" i="2"/>
  <c r="AM12" i="2"/>
  <c r="AM13" i="2"/>
  <c r="AM14" i="2"/>
  <c r="AM15" i="2"/>
  <c r="AM16" i="2"/>
  <c r="AM17" i="2"/>
  <c r="AM18" i="2"/>
  <c r="AM19" i="2"/>
  <c r="AM20" i="2"/>
  <c r="AM21" i="2"/>
  <c r="AM22" i="2"/>
  <c r="AM23" i="2"/>
  <c r="AM24" i="2"/>
  <c r="AM25" i="2"/>
  <c r="AM26" i="2"/>
  <c r="AM7" i="2"/>
  <c r="W6" i="2" l="1"/>
  <c r="P14" i="1" s="1"/>
  <c r="W6" i="6"/>
  <c r="P19" i="1" s="1"/>
  <c r="BD11" i="6"/>
  <c r="AN19" i="1" s="1"/>
  <c r="AC19" i="1" s="1"/>
  <c r="AG19" i="1" s="1"/>
  <c r="BD11" i="5"/>
  <c r="AN17" i="1" s="1"/>
  <c r="AC17" i="1" s="1"/>
  <c r="AG17" i="1" s="1"/>
  <c r="W6" i="5"/>
  <c r="P17" i="1" s="1"/>
  <c r="BD11" i="2"/>
  <c r="AN14" i="1" s="1"/>
  <c r="AC14" i="1" s="1"/>
  <c r="AG14" i="1" s="1"/>
  <c r="AG22" i="1" l="1"/>
  <c r="K10" i="1" s="1"/>
</calcChain>
</file>

<file path=xl/sharedStrings.xml><?xml version="1.0" encoding="utf-8"?>
<sst xmlns="http://schemas.openxmlformats.org/spreadsheetml/2006/main" count="210" uniqueCount="102">
  <si>
    <t>第３号様式（第３５条関係）</t>
    <rPh sb="0" eb="1">
      <t>ダイ</t>
    </rPh>
    <rPh sb="2" eb="3">
      <t>ゴウ</t>
    </rPh>
    <rPh sb="3" eb="5">
      <t>ヨウシキ</t>
    </rPh>
    <rPh sb="6" eb="7">
      <t>ダイ</t>
    </rPh>
    <rPh sb="9" eb="10">
      <t>ジョウ</t>
    </rPh>
    <rPh sb="10" eb="12">
      <t>カンケイ</t>
    </rPh>
    <phoneticPr fontId="2"/>
  </si>
  <si>
    <t>介護予防ケアマネジメント業務委託料請求書</t>
    <rPh sb="0" eb="2">
      <t>カイゴ</t>
    </rPh>
    <rPh sb="2" eb="4">
      <t>ヨボウ</t>
    </rPh>
    <rPh sb="12" eb="14">
      <t>ギョウム</t>
    </rPh>
    <rPh sb="14" eb="16">
      <t>イタク</t>
    </rPh>
    <rPh sb="16" eb="17">
      <t>リョウ</t>
    </rPh>
    <rPh sb="17" eb="20">
      <t>セイキュウショ</t>
    </rPh>
    <phoneticPr fontId="2"/>
  </si>
  <si>
    <t>年</t>
    <rPh sb="0" eb="1">
      <t>ネン</t>
    </rPh>
    <phoneticPr fontId="2"/>
  </si>
  <si>
    <t>月</t>
    <rPh sb="0" eb="1">
      <t>ツキ</t>
    </rPh>
    <phoneticPr fontId="2"/>
  </si>
  <si>
    <t>日</t>
    <rPh sb="0" eb="1">
      <t>ヒ</t>
    </rPh>
    <phoneticPr fontId="2"/>
  </si>
  <si>
    <t>所在地</t>
    <rPh sb="0" eb="3">
      <t>ショザイチ</t>
    </rPh>
    <phoneticPr fontId="2"/>
  </si>
  <si>
    <t>名称</t>
    <rPh sb="0" eb="2">
      <t>メイショウ</t>
    </rPh>
    <phoneticPr fontId="2"/>
  </si>
  <si>
    <t>代表者名</t>
    <rPh sb="0" eb="4">
      <t>ダイヒョウシャメイ</t>
    </rPh>
    <phoneticPr fontId="2"/>
  </si>
  <si>
    <t>印</t>
    <rPh sb="0" eb="1">
      <t>イン</t>
    </rPh>
    <phoneticPr fontId="2"/>
  </si>
  <si>
    <t>標記の件について下記の金額を請求します。</t>
    <rPh sb="0" eb="2">
      <t>ヒョウキ</t>
    </rPh>
    <rPh sb="3" eb="4">
      <t>ケン</t>
    </rPh>
    <rPh sb="8" eb="10">
      <t>カキ</t>
    </rPh>
    <rPh sb="11" eb="13">
      <t>キンガク</t>
    </rPh>
    <rPh sb="14" eb="16">
      <t>セイキュウ</t>
    </rPh>
    <phoneticPr fontId="2"/>
  </si>
  <si>
    <t>金額</t>
    <rPh sb="0" eb="2">
      <t>キンガク</t>
    </rPh>
    <phoneticPr fontId="2"/>
  </si>
  <si>
    <t>円</t>
    <rPh sb="0" eb="1">
      <t>エン</t>
    </rPh>
    <phoneticPr fontId="2"/>
  </si>
  <si>
    <t>区分</t>
    <rPh sb="0" eb="2">
      <t>クブン</t>
    </rPh>
    <phoneticPr fontId="2"/>
  </si>
  <si>
    <t>類型</t>
    <rPh sb="0" eb="2">
      <t>ルイケイ</t>
    </rPh>
    <phoneticPr fontId="2"/>
  </si>
  <si>
    <t>ケアマネジメントA</t>
    <phoneticPr fontId="2"/>
  </si>
  <si>
    <t>ケアマネジメントB</t>
    <phoneticPr fontId="2"/>
  </si>
  <si>
    <t>ケアマネジメントC</t>
    <phoneticPr fontId="2"/>
  </si>
  <si>
    <t>基本委託料</t>
    <rPh sb="0" eb="5">
      <t>キホンイタクリョウ</t>
    </rPh>
    <phoneticPr fontId="2"/>
  </si>
  <si>
    <t>初回加算</t>
    <rPh sb="0" eb="4">
      <t>ショカイカサン</t>
    </rPh>
    <phoneticPr fontId="2"/>
  </si>
  <si>
    <t>委託連携加算</t>
    <rPh sb="0" eb="2">
      <t>イタク</t>
    </rPh>
    <rPh sb="2" eb="6">
      <t>レンケイカサン</t>
    </rPh>
    <phoneticPr fontId="2"/>
  </si>
  <si>
    <t>卒業加算</t>
    <rPh sb="0" eb="4">
      <t>ソツギョウカサン</t>
    </rPh>
    <phoneticPr fontId="2"/>
  </si>
  <si>
    <t>１件あたりの委託料の額（A）</t>
    <rPh sb="1" eb="2">
      <t>ケン</t>
    </rPh>
    <rPh sb="6" eb="9">
      <t>イタクリョウ</t>
    </rPh>
    <rPh sb="10" eb="11">
      <t>ガク</t>
    </rPh>
    <phoneticPr fontId="2"/>
  </si>
  <si>
    <t>件数（B）</t>
    <rPh sb="0" eb="2">
      <t>ケンスウ</t>
    </rPh>
    <phoneticPr fontId="2"/>
  </si>
  <si>
    <t>小計（A×B）</t>
    <rPh sb="0" eb="2">
      <t>ショウケイ</t>
    </rPh>
    <phoneticPr fontId="2"/>
  </si>
  <si>
    <t>合計</t>
    <rPh sb="0" eb="2">
      <t>ゴウケイ</t>
    </rPh>
    <phoneticPr fontId="2"/>
  </si>
  <si>
    <t>鎌ケ谷市長　様</t>
    <rPh sb="0" eb="5">
      <t>カマガヤシチョウ</t>
    </rPh>
    <rPh sb="6" eb="7">
      <t>サマ</t>
    </rPh>
    <phoneticPr fontId="2"/>
  </si>
  <si>
    <t>（添付資料）</t>
    <rPh sb="1" eb="5">
      <t>テンプシリョウ</t>
    </rPh>
    <phoneticPr fontId="2"/>
  </si>
  <si>
    <t>類型：</t>
    <rPh sb="0" eb="2">
      <t>ルイケイ</t>
    </rPh>
    <phoneticPr fontId="2"/>
  </si>
  <si>
    <t>被保険者番号</t>
    <rPh sb="0" eb="6">
      <t>ヒホケンシャバンゴウ</t>
    </rPh>
    <phoneticPr fontId="2"/>
  </si>
  <si>
    <t>氏名</t>
    <rPh sb="0" eb="2">
      <t>シメイ</t>
    </rPh>
    <phoneticPr fontId="2"/>
  </si>
  <si>
    <t>卒業加算</t>
    <rPh sb="0" eb="2">
      <t>ソツギョウ</t>
    </rPh>
    <rPh sb="2" eb="4">
      <t>カサン</t>
    </rPh>
    <phoneticPr fontId="2"/>
  </si>
  <si>
    <t>委託金額</t>
    <rPh sb="0" eb="4">
      <t>イタクキンガク</t>
    </rPh>
    <phoneticPr fontId="2"/>
  </si>
  <si>
    <t>（単位数300×単価10.42＝3,126円）</t>
    <rPh sb="1" eb="3">
      <t>タンイ</t>
    </rPh>
    <rPh sb="3" eb="4">
      <t>スウ</t>
    </rPh>
    <rPh sb="8" eb="10">
      <t>タンカ</t>
    </rPh>
    <rPh sb="21" eb="22">
      <t>エン</t>
    </rPh>
    <phoneticPr fontId="2"/>
  </si>
  <si>
    <t>（カタカナ）</t>
    <phoneticPr fontId="2"/>
  </si>
  <si>
    <t>サービス
提供年月</t>
    <rPh sb="5" eb="9">
      <t>テイキョウネンツキ</t>
    </rPh>
    <phoneticPr fontId="2"/>
  </si>
  <si>
    <t>証記載
保険者番号</t>
    <rPh sb="0" eb="1">
      <t>ショウ</t>
    </rPh>
    <rPh sb="1" eb="3">
      <t>キサイ</t>
    </rPh>
    <phoneticPr fontId="2"/>
  </si>
  <si>
    <t>単位（円）</t>
    <rPh sb="0" eb="2">
      <t>タンイ</t>
    </rPh>
    <rPh sb="3" eb="4">
      <t>エン</t>
    </rPh>
    <phoneticPr fontId="2"/>
  </si>
  <si>
    <t>業務実績報告書詳細</t>
    <rPh sb="0" eb="7">
      <t>ギョウムジッセキホウコクショ</t>
    </rPh>
    <rPh sb="7" eb="9">
      <t>ショウサイ</t>
    </rPh>
    <phoneticPr fontId="2"/>
  </si>
  <si>
    <t>選択項目</t>
    <rPh sb="0" eb="2">
      <t>センタク</t>
    </rPh>
    <rPh sb="2" eb="4">
      <t>コウモク</t>
    </rPh>
    <phoneticPr fontId="2"/>
  </si>
  <si>
    <t>【ケアマネジメントAの基本委託料】</t>
    <rPh sb="11" eb="16">
      <t>キホンイタクリョウ</t>
    </rPh>
    <phoneticPr fontId="2"/>
  </si>
  <si>
    <t>単位数442×単価10.42＝4,605</t>
    <rPh sb="0" eb="3">
      <t>タンイスウ</t>
    </rPh>
    <rPh sb="7" eb="9">
      <t>タンカ</t>
    </rPh>
    <phoneticPr fontId="2"/>
  </si>
  <si>
    <t>通常</t>
    <rPh sb="0" eb="2">
      <t>ツウジョウ</t>
    </rPh>
    <phoneticPr fontId="2"/>
  </si>
  <si>
    <t>業務継続計画未策定減算</t>
    <rPh sb="0" eb="2">
      <t>ギョウム</t>
    </rPh>
    <rPh sb="2" eb="6">
      <t>ケイゾクケイカク</t>
    </rPh>
    <rPh sb="6" eb="9">
      <t>ミサクテイ</t>
    </rPh>
    <rPh sb="9" eb="11">
      <t>ゲンサン</t>
    </rPh>
    <phoneticPr fontId="2"/>
  </si>
  <si>
    <t>高齢者虐待防止措置未実施減算＋業務継続計画未策定減算</t>
    <rPh sb="0" eb="3">
      <t>コウレイシャ</t>
    </rPh>
    <rPh sb="3" eb="5">
      <t>ギャクタイ</t>
    </rPh>
    <rPh sb="5" eb="7">
      <t>ボウシ</t>
    </rPh>
    <rPh sb="7" eb="9">
      <t>ソチ</t>
    </rPh>
    <rPh sb="9" eb="12">
      <t>ミジッシ</t>
    </rPh>
    <rPh sb="12" eb="14">
      <t>ゲンサン</t>
    </rPh>
    <phoneticPr fontId="2"/>
  </si>
  <si>
    <t>高齢者虐待防止措置未実施減算</t>
    <rPh sb="0" eb="3">
      <t>コウレイシャ</t>
    </rPh>
    <rPh sb="3" eb="5">
      <t>ギャクタイ</t>
    </rPh>
    <rPh sb="5" eb="7">
      <t>ボウシ</t>
    </rPh>
    <rPh sb="7" eb="9">
      <t>ソチ</t>
    </rPh>
    <rPh sb="9" eb="12">
      <t>ミジッシ</t>
    </rPh>
    <rPh sb="12" eb="14">
      <t>ゲンサン</t>
    </rPh>
    <phoneticPr fontId="2"/>
  </si>
  <si>
    <t>単位数438×単価10.42＝4,563</t>
    <rPh sb="0" eb="3">
      <t>タンイスウ</t>
    </rPh>
    <rPh sb="7" eb="9">
      <t>タンカ</t>
    </rPh>
    <phoneticPr fontId="2"/>
  </si>
  <si>
    <t>単位数434×単価10.42＝4,522</t>
    <rPh sb="0" eb="3">
      <t>タンイスウ</t>
    </rPh>
    <rPh sb="7" eb="9">
      <t>タンカ</t>
    </rPh>
    <phoneticPr fontId="2"/>
  </si>
  <si>
    <t>（単位数442×単価10.42＝4,605円）</t>
    <rPh sb="1" eb="4">
      <t>タンイスウ</t>
    </rPh>
    <rPh sb="8" eb="10">
      <t>タンカ</t>
    </rPh>
    <rPh sb="21" eb="22">
      <t>エン</t>
    </rPh>
    <phoneticPr fontId="2"/>
  </si>
  <si>
    <t>（単位数438×単価10.42＝4,563円）</t>
    <rPh sb="1" eb="4">
      <t>タンイスウ</t>
    </rPh>
    <rPh sb="8" eb="10">
      <t>タンカ</t>
    </rPh>
    <rPh sb="21" eb="22">
      <t>エン</t>
    </rPh>
    <phoneticPr fontId="2"/>
  </si>
  <si>
    <t>（単位数434×単価10.42＝4,522円）</t>
    <rPh sb="1" eb="4">
      <t>タンイスウ</t>
    </rPh>
    <rPh sb="8" eb="10">
      <t>タンカ</t>
    </rPh>
    <rPh sb="21" eb="22">
      <t>エン</t>
    </rPh>
    <phoneticPr fontId="2"/>
  </si>
  <si>
    <t>委託連携加算</t>
    <rPh sb="0" eb="4">
      <t>イタクレンケイ</t>
    </rPh>
    <rPh sb="4" eb="6">
      <t>カサン</t>
    </rPh>
    <phoneticPr fontId="2"/>
  </si>
  <si>
    <t>入力してください</t>
    <rPh sb="0" eb="2">
      <t>ニュウリョク</t>
    </rPh>
    <phoneticPr fontId="2"/>
  </si>
  <si>
    <t>プルダウンリストから選択してください</t>
    <rPh sb="10" eb="12">
      <t>センタク</t>
    </rPh>
    <phoneticPr fontId="2"/>
  </si>
  <si>
    <t>施設情報入力シート</t>
    <rPh sb="0" eb="2">
      <t>シセツ</t>
    </rPh>
    <rPh sb="2" eb="6">
      <t>ジョウホウニュウリョク</t>
    </rPh>
    <phoneticPr fontId="2"/>
  </si>
  <si>
    <t>高齢者虐待防止措置を実施していない</t>
    <rPh sb="0" eb="3">
      <t>コウレイシャ</t>
    </rPh>
    <rPh sb="3" eb="5">
      <t>ギャクタイ</t>
    </rPh>
    <rPh sb="5" eb="7">
      <t>ボウシ</t>
    </rPh>
    <rPh sb="7" eb="9">
      <t>ソチ</t>
    </rPh>
    <rPh sb="10" eb="12">
      <t>ジッシ</t>
    </rPh>
    <phoneticPr fontId="2"/>
  </si>
  <si>
    <t>業務継続計画を策定していない</t>
    <rPh sb="0" eb="2">
      <t>ギョウム</t>
    </rPh>
    <rPh sb="2" eb="4">
      <t>ケイゾク</t>
    </rPh>
    <rPh sb="4" eb="6">
      <t>ケイカク</t>
    </rPh>
    <rPh sb="7" eb="9">
      <t>サクテイ</t>
    </rPh>
    <phoneticPr fontId="2"/>
  </si>
  <si>
    <t>施設情報</t>
    <rPh sb="0" eb="4">
      <t>シセツジョウホウ</t>
    </rPh>
    <phoneticPr fontId="2"/>
  </si>
  <si>
    <t>下記に該当する場合は、プルダウンリストから「１」を選択してください。</t>
    <rPh sb="0" eb="2">
      <t>カキ</t>
    </rPh>
    <rPh sb="3" eb="5">
      <t>ガイトウ</t>
    </rPh>
    <rPh sb="7" eb="9">
      <t>バアイ</t>
    </rPh>
    <rPh sb="25" eb="27">
      <t>センタク</t>
    </rPh>
    <phoneticPr fontId="2"/>
  </si>
  <si>
    <t>判定</t>
    <rPh sb="0" eb="2">
      <t>ハンテイ</t>
    </rPh>
    <phoneticPr fontId="2"/>
  </si>
  <si>
    <t>【ケアマネジメントBの基本委託料】</t>
    <rPh sb="11" eb="16">
      <t>キホンイタクリョウ</t>
    </rPh>
    <phoneticPr fontId="2"/>
  </si>
  <si>
    <t>単位数431×単価10.42＝4,491</t>
    <rPh sb="0" eb="3">
      <t>タンイスウ</t>
    </rPh>
    <rPh sb="7" eb="9">
      <t>タンカ</t>
    </rPh>
    <phoneticPr fontId="2"/>
  </si>
  <si>
    <t>単位数427×単価10.42＝4,449</t>
    <rPh sb="0" eb="3">
      <t>タンイスウ</t>
    </rPh>
    <rPh sb="7" eb="9">
      <t>タンカ</t>
    </rPh>
    <phoneticPr fontId="2"/>
  </si>
  <si>
    <t>単位数423×単価10.42＝4,407</t>
    <rPh sb="0" eb="3">
      <t>タンイスウ</t>
    </rPh>
    <rPh sb="7" eb="9">
      <t>タンカ</t>
    </rPh>
    <phoneticPr fontId="2"/>
  </si>
  <si>
    <t>（単位数431×単価10.42＝4,491円）</t>
    <rPh sb="1" eb="4">
      <t>タンイスウ</t>
    </rPh>
    <rPh sb="8" eb="10">
      <t>タンカ</t>
    </rPh>
    <rPh sb="21" eb="22">
      <t>エン</t>
    </rPh>
    <phoneticPr fontId="2"/>
  </si>
  <si>
    <t>（単位数427×単価10.42＝4,449円）</t>
    <rPh sb="1" eb="4">
      <t>タンイスウ</t>
    </rPh>
    <rPh sb="8" eb="10">
      <t>タンカ</t>
    </rPh>
    <rPh sb="21" eb="22">
      <t>エン</t>
    </rPh>
    <phoneticPr fontId="2"/>
  </si>
  <si>
    <t>（単位数423×単価10.42＝4,407円）</t>
    <rPh sb="1" eb="4">
      <t>タンイスウ</t>
    </rPh>
    <rPh sb="8" eb="10">
      <t>タンカ</t>
    </rPh>
    <rPh sb="21" eb="22">
      <t>エン</t>
    </rPh>
    <phoneticPr fontId="2"/>
  </si>
  <si>
    <t>年</t>
    <rPh sb="0" eb="1">
      <t>ネン</t>
    </rPh>
    <phoneticPr fontId="2"/>
  </si>
  <si>
    <t>【ケアマネジメントCの基本委託料】</t>
    <rPh sb="11" eb="16">
      <t>キホンイタクリョウ</t>
    </rPh>
    <phoneticPr fontId="2"/>
  </si>
  <si>
    <t>合計</t>
    <rPh sb="0" eb="2">
      <t>ゴウケイ</t>
    </rPh>
    <phoneticPr fontId="2"/>
  </si>
  <si>
    <t>内訳</t>
    <rPh sb="0" eb="2">
      <t>ウチワケ</t>
    </rPh>
    <phoneticPr fontId="2"/>
  </si>
  <si>
    <t>月</t>
    <rPh sb="0" eb="1">
      <t>ツキ</t>
    </rPh>
    <phoneticPr fontId="2"/>
  </si>
  <si>
    <t>請求分</t>
    <rPh sb="0" eb="3">
      <t>セイキュウブン</t>
    </rPh>
    <phoneticPr fontId="2"/>
  </si>
  <si>
    <t>代表者職氏名</t>
    <rPh sb="0" eb="3">
      <t>ダイヒョウシャ</t>
    </rPh>
    <rPh sb="3" eb="4">
      <t>ショク</t>
    </rPh>
    <rPh sb="4" eb="6">
      <t>シメイ</t>
    </rPh>
    <phoneticPr fontId="2"/>
  </si>
  <si>
    <t>（単位：件）</t>
    <rPh sb="1" eb="3">
      <t>タンイ</t>
    </rPh>
    <rPh sb="4" eb="5">
      <t>ケン</t>
    </rPh>
    <phoneticPr fontId="2"/>
  </si>
  <si>
    <t>（単価：円）</t>
    <rPh sb="1" eb="3">
      <t>タンカ</t>
    </rPh>
    <rPh sb="4" eb="5">
      <t>エン</t>
    </rPh>
    <phoneticPr fontId="2"/>
  </si>
  <si>
    <t>（単位：円）</t>
    <rPh sb="1" eb="3">
      <t>タンイ</t>
    </rPh>
    <rPh sb="4" eb="5">
      <t>エン</t>
    </rPh>
    <phoneticPr fontId="2"/>
  </si>
  <si>
    <t>第２号様式（第３５条関係）</t>
    <rPh sb="0" eb="1">
      <t>ダイ</t>
    </rPh>
    <rPh sb="2" eb="5">
      <t>ゴウヨウシキ</t>
    </rPh>
    <rPh sb="6" eb="7">
      <t>ダイ</t>
    </rPh>
    <rPh sb="9" eb="12">
      <t>ジョウカンケイ</t>
    </rPh>
    <phoneticPr fontId="2"/>
  </si>
  <si>
    <t>介護予防ケアマネジメント業務実績報告書</t>
    <rPh sb="0" eb="4">
      <t>カイゴヨボウ</t>
    </rPh>
    <rPh sb="12" eb="14">
      <t>ギョウム</t>
    </rPh>
    <rPh sb="14" eb="19">
      <t>ジッセキホウコクショ</t>
    </rPh>
    <phoneticPr fontId="2"/>
  </si>
  <si>
    <t>　鎌ケ谷市長　様</t>
    <rPh sb="1" eb="6">
      <t>カマガヤシチョウ</t>
    </rPh>
    <rPh sb="7" eb="8">
      <t>サマ</t>
    </rPh>
    <phoneticPr fontId="2"/>
  </si>
  <si>
    <t>　鎌ケ谷市長　様　</t>
    <rPh sb="1" eb="6">
      <t>カマガヤシチョウ</t>
    </rPh>
    <rPh sb="7" eb="8">
      <t>サマ</t>
    </rPh>
    <phoneticPr fontId="2"/>
  </si>
  <si>
    <t>標記の件について下記のとおり実施したことを報告します。</t>
    <rPh sb="0" eb="2">
      <t>ヒョウキ</t>
    </rPh>
    <rPh sb="3" eb="4">
      <t>ケン</t>
    </rPh>
    <rPh sb="8" eb="10">
      <t>カキ</t>
    </rPh>
    <rPh sb="14" eb="16">
      <t>ジッシ</t>
    </rPh>
    <rPh sb="21" eb="23">
      <t>ホウコク</t>
    </rPh>
    <phoneticPr fontId="2"/>
  </si>
  <si>
    <t>【業務実績】</t>
    <rPh sb="1" eb="3">
      <t>ギョウム</t>
    </rPh>
    <rPh sb="3" eb="5">
      <t>ジッセキ</t>
    </rPh>
    <phoneticPr fontId="2"/>
  </si>
  <si>
    <t>ケアマネジメントA</t>
    <phoneticPr fontId="2"/>
  </si>
  <si>
    <t>ケアマネジメントB</t>
    <phoneticPr fontId="2"/>
  </si>
  <si>
    <t>ケアマネジメントC</t>
    <phoneticPr fontId="2"/>
  </si>
  <si>
    <t>年</t>
    <rPh sb="0" eb="1">
      <t>ネン</t>
    </rPh>
    <phoneticPr fontId="2"/>
  </si>
  <si>
    <t>月</t>
    <rPh sb="0" eb="1">
      <t>ツキ</t>
    </rPh>
    <phoneticPr fontId="2"/>
  </si>
  <si>
    <t>報告分</t>
    <rPh sb="0" eb="3">
      <t>ホウコクブン</t>
    </rPh>
    <phoneticPr fontId="2"/>
  </si>
  <si>
    <t>件</t>
    <rPh sb="0" eb="1">
      <t>ケン</t>
    </rPh>
    <phoneticPr fontId="2"/>
  </si>
  <si>
    <t>内　　訳</t>
    <rPh sb="0" eb="1">
      <t>ウチ</t>
    </rPh>
    <rPh sb="3" eb="4">
      <t>ヤク</t>
    </rPh>
    <phoneticPr fontId="2"/>
  </si>
  <si>
    <t>区　分</t>
    <rPh sb="0" eb="1">
      <t>ク</t>
    </rPh>
    <rPh sb="2" eb="3">
      <t>フン</t>
    </rPh>
    <phoneticPr fontId="2"/>
  </si>
  <si>
    <t>類　型</t>
    <rPh sb="0" eb="1">
      <t>タグイ</t>
    </rPh>
    <rPh sb="2" eb="3">
      <t>カタ</t>
    </rPh>
    <phoneticPr fontId="2"/>
  </si>
  <si>
    <t>件　数</t>
    <rPh sb="0" eb="1">
      <t>ケン</t>
    </rPh>
    <rPh sb="2" eb="3">
      <t>スウ</t>
    </rPh>
    <phoneticPr fontId="2"/>
  </si>
  <si>
    <t>合　計</t>
    <rPh sb="0" eb="1">
      <t>ア</t>
    </rPh>
    <rPh sb="2" eb="3">
      <t>ケイ</t>
    </rPh>
    <phoneticPr fontId="2"/>
  </si>
  <si>
    <t>【業務実績詳細】　添付資料　業務実績報告書詳細参照</t>
    <rPh sb="1" eb="3">
      <t>ギョウム</t>
    </rPh>
    <rPh sb="3" eb="7">
      <t>ジッセキショウサイ</t>
    </rPh>
    <rPh sb="9" eb="11">
      <t>テンプ</t>
    </rPh>
    <rPh sb="11" eb="13">
      <t>シリョウ</t>
    </rPh>
    <rPh sb="14" eb="16">
      <t>ギョウム</t>
    </rPh>
    <rPh sb="16" eb="20">
      <t>ジッセキホウコク</t>
    </rPh>
    <rPh sb="20" eb="21">
      <t>ショ</t>
    </rPh>
    <rPh sb="21" eb="23">
      <t>ショウサイ</t>
    </rPh>
    <rPh sb="23" eb="25">
      <t>サンショウ</t>
    </rPh>
    <phoneticPr fontId="2"/>
  </si>
  <si>
    <t>業務実績報告書詳細（添付書類）→　A・B・Cのうち該当するもの全て</t>
    <rPh sb="10" eb="14">
      <t>テンプショルイ</t>
    </rPh>
    <rPh sb="25" eb="27">
      <t>ガイトウ</t>
    </rPh>
    <rPh sb="31" eb="32">
      <t>スベ</t>
    </rPh>
    <phoneticPr fontId="2"/>
  </si>
  <si>
    <t>最初にこのシートに施設の情報及び高齢者虐待防止措置等の実施状況を入力してください。このシートは提出する必要はありません。</t>
    <rPh sb="0" eb="2">
      <t>サイショ</t>
    </rPh>
    <rPh sb="9" eb="11">
      <t>シセツ</t>
    </rPh>
    <rPh sb="12" eb="14">
      <t>ジョウホウ</t>
    </rPh>
    <rPh sb="14" eb="15">
      <t>オヨ</t>
    </rPh>
    <rPh sb="25" eb="26">
      <t>トウ</t>
    </rPh>
    <rPh sb="27" eb="29">
      <t>ジッシ</t>
    </rPh>
    <rPh sb="29" eb="31">
      <t>ジョウキョウ</t>
    </rPh>
    <rPh sb="32" eb="34">
      <t>ニュウリョク</t>
    </rPh>
    <phoneticPr fontId="2"/>
  </si>
  <si>
    <t>色の欄に入力してください</t>
    <rPh sb="0" eb="1">
      <t>イロ</t>
    </rPh>
    <rPh sb="2" eb="3">
      <t>ラン</t>
    </rPh>
    <rPh sb="4" eb="6">
      <t>ニュウリョク</t>
    </rPh>
    <phoneticPr fontId="2"/>
  </si>
  <si>
    <t>色の欄にプルダウンリストから選択してください</t>
    <rPh sb="0" eb="1">
      <t>イロ</t>
    </rPh>
    <rPh sb="2" eb="3">
      <t>ラン</t>
    </rPh>
    <rPh sb="14" eb="16">
      <t>センタク</t>
    </rPh>
    <phoneticPr fontId="2"/>
  </si>
  <si>
    <t>介護予防ケアマネジメント業務委託料請求書（第３号様式）→　要押印</t>
    <rPh sb="21" eb="22">
      <t>ダイ</t>
    </rPh>
    <rPh sb="23" eb="24">
      <t>ゴウ</t>
    </rPh>
    <rPh sb="24" eb="26">
      <t>ヨウシキ</t>
    </rPh>
    <rPh sb="29" eb="30">
      <t>ヨウ</t>
    </rPh>
    <rPh sb="30" eb="32">
      <t>オウイン</t>
    </rPh>
    <phoneticPr fontId="2"/>
  </si>
  <si>
    <t>介護予防ケアマネジメント業務実績報告書（第２号様式）　→　要押印</t>
    <rPh sb="20" eb="21">
      <t>ダイ</t>
    </rPh>
    <rPh sb="22" eb="23">
      <t>ゴウ</t>
    </rPh>
    <rPh sb="23" eb="25">
      <t>ヨウシキ</t>
    </rPh>
    <rPh sb="29" eb="32">
      <t>ヨウオウイン</t>
    </rPh>
    <phoneticPr fontId="2"/>
  </si>
  <si>
    <r>
      <t>このシートに入力後、添付ケアA・B・C及び請求書シートに入力して、以下の書類を印刷してください。</t>
    </r>
    <r>
      <rPr>
        <b/>
        <u/>
        <sz val="11"/>
        <color theme="1"/>
        <rFont val="游明朝"/>
        <family val="1"/>
        <charset val="128"/>
      </rPr>
      <t>請求書と報告書は両面印刷にしないでください。</t>
    </r>
    <rPh sb="6" eb="9">
      <t>ニュウリョクゴ</t>
    </rPh>
    <rPh sb="10" eb="12">
      <t>テンプ</t>
    </rPh>
    <rPh sb="19" eb="20">
      <t>オヨ</t>
    </rPh>
    <rPh sb="21" eb="24">
      <t>セイキュウショ</t>
    </rPh>
    <rPh sb="28" eb="30">
      <t>ニュウリョク</t>
    </rPh>
    <rPh sb="33" eb="35">
      <t>イカ</t>
    </rPh>
    <rPh sb="36" eb="38">
      <t>ショルイ</t>
    </rPh>
    <rPh sb="39" eb="41">
      <t>インサツ</t>
    </rPh>
    <rPh sb="48" eb="51">
      <t>セイキュウショ</t>
    </rPh>
    <rPh sb="52" eb="55">
      <t>ホウコクショ</t>
    </rPh>
    <rPh sb="56" eb="58">
      <t>リョウメン</t>
    </rPh>
    <rPh sb="58" eb="60">
      <t>インサツ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</si>
</sst>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11"/>
      <color theme="1"/>
      <name val="Yu Gothic"/>
      <family val="2"/>
      <scheme val="minor"/>
    </font>
    <font>
      <sz val="6"/>
      <name val="Yu Gothic"/>
      <family val="3"/>
      <charset val="128"/>
      <scheme val="minor"/>
    </font>
    <font>
      <sz val="11"/>
      <color theme="1"/>
      <name val="游明朝"/>
      <family val="1"/>
      <charset val="128"/>
    </font>
    <font>
      <sz val="14"/>
      <color theme="1"/>
      <name val="游明朝"/>
      <family val="1"/>
      <charset val="128"/>
    </font>
    <font>
      <sz val="12"/>
      <color theme="1"/>
      <name val="游明朝"/>
      <family val="1"/>
      <charset val="128"/>
    </font>
    <font>
      <sz val="10"/>
      <color theme="1"/>
      <name val="游明朝"/>
      <family val="1"/>
      <charset val="128"/>
    </font>
    <font>
      <sz val="9"/>
      <color theme="1"/>
      <name val="游明朝"/>
      <family val="1"/>
      <charset val="128"/>
    </font>
    <font>
      <sz val="11"/>
      <color rgb="FFFF0000"/>
      <name val="游明朝"/>
      <family val="1"/>
      <charset val="128"/>
    </font>
    <font>
      <b/>
      <u/>
      <sz val="11"/>
      <color theme="1"/>
      <name val="游明朝"/>
      <family val="1"/>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133">
    <xf numFmtId="0" fontId="0" fillId="0" borderId="0" xfId="0"/>
    <xf numFmtId="0" fontId="3" fillId="0" borderId="0" xfId="0" applyFont="1" applyAlignment="1">
      <alignment vertical="center"/>
    </xf>
    <xf numFmtId="0" fontId="3" fillId="0" borderId="0" xfId="0" applyFont="1"/>
    <xf numFmtId="0" fontId="4" fillId="0" borderId="0" xfId="0" applyFont="1" applyAlignment="1">
      <alignment vertical="center"/>
    </xf>
    <xf numFmtId="0" fontId="5" fillId="0" borderId="0" xfId="0" applyFont="1" applyAlignment="1">
      <alignment vertical="center"/>
    </xf>
    <xf numFmtId="0" fontId="6" fillId="0" borderId="1" xfId="0" applyFont="1" applyBorder="1" applyAlignment="1">
      <alignment vertical="center"/>
    </xf>
    <xf numFmtId="0" fontId="5" fillId="0" borderId="1" xfId="0" applyFont="1" applyBorder="1" applyAlignment="1">
      <alignment vertical="center"/>
    </xf>
    <xf numFmtId="0" fontId="3" fillId="0" borderId="1" xfId="0" applyFont="1" applyBorder="1" applyAlignment="1">
      <alignment vertical="center"/>
    </xf>
    <xf numFmtId="0" fontId="3" fillId="0" borderId="1" xfId="0" applyFont="1" applyBorder="1"/>
    <xf numFmtId="0" fontId="3" fillId="0" borderId="0" xfId="0" applyFont="1" applyFill="1"/>
    <xf numFmtId="0" fontId="3" fillId="0" borderId="0" xfId="0" applyFont="1" applyBorder="1" applyAlignment="1">
      <alignment vertical="center"/>
    </xf>
    <xf numFmtId="0" fontId="3" fillId="0" borderId="1" xfId="0" applyFont="1" applyFill="1" applyBorder="1" applyAlignment="1">
      <alignment vertical="center"/>
    </xf>
    <xf numFmtId="0" fontId="3" fillId="0" borderId="0" xfId="0" applyFont="1" applyAlignment="1"/>
    <xf numFmtId="38" fontId="3" fillId="0" borderId="1" xfId="1" applyFont="1" applyBorder="1" applyAlignment="1"/>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0" xfId="0" applyFont="1" applyFill="1" applyBorder="1" applyAlignment="1">
      <alignment horizontal="center"/>
    </xf>
    <xf numFmtId="49" fontId="3" fillId="0" borderId="0" xfId="0" applyNumberFormat="1" applyFont="1" applyFill="1" applyBorder="1" applyAlignment="1">
      <alignment horizontal="center"/>
    </xf>
    <xf numFmtId="0" fontId="3" fillId="0" borderId="0" xfId="0" applyFont="1" applyFill="1" applyBorder="1" applyAlignment="1">
      <alignment horizontal="center" shrinkToFit="1"/>
    </xf>
    <xf numFmtId="38" fontId="3" fillId="0" borderId="0" xfId="1" applyFont="1" applyFill="1" applyBorder="1" applyAlignment="1">
      <alignment horizontal="right"/>
    </xf>
    <xf numFmtId="0" fontId="8" fillId="0" borderId="0" xfId="0" applyFont="1" applyFill="1" applyBorder="1" applyAlignment="1">
      <alignment horizontal="center"/>
    </xf>
    <xf numFmtId="0" fontId="3" fillId="0" borderId="0" xfId="0" applyFont="1" applyBorder="1"/>
    <xf numFmtId="0" fontId="3" fillId="0" borderId="0" xfId="0" applyFont="1" applyFill="1" applyBorder="1" applyAlignment="1">
      <alignment vertical="center"/>
    </xf>
    <xf numFmtId="38" fontId="3" fillId="0" borderId="0" xfId="1" applyFont="1" applyBorder="1" applyAlignment="1"/>
    <xf numFmtId="0" fontId="4" fillId="0" borderId="0" xfId="0" applyFont="1" applyAlignment="1">
      <alignment horizontal="center"/>
    </xf>
    <xf numFmtId="0" fontId="3" fillId="0" borderId="2" xfId="0" applyFont="1" applyBorder="1"/>
    <xf numFmtId="0" fontId="3" fillId="0" borderId="4" xfId="0" applyFont="1" applyBorder="1"/>
    <xf numFmtId="0" fontId="3" fillId="0" borderId="12" xfId="0" applyFont="1" applyBorder="1"/>
    <xf numFmtId="0" fontId="3" fillId="0" borderId="13" xfId="0" applyFont="1" applyBorder="1"/>
    <xf numFmtId="0" fontId="3" fillId="0" borderId="5" xfId="0" applyFont="1" applyBorder="1"/>
    <xf numFmtId="0" fontId="3" fillId="0" borderId="7" xfId="0" applyFont="1" applyBorder="1"/>
    <xf numFmtId="0" fontId="3" fillId="0" borderId="3" xfId="0" applyFont="1" applyBorder="1"/>
    <xf numFmtId="0" fontId="3" fillId="0" borderId="6" xfId="0" applyFont="1" applyBorder="1"/>
    <xf numFmtId="38" fontId="3" fillId="0" borderId="0" xfId="1" applyFont="1" applyAlignment="1"/>
    <xf numFmtId="0" fontId="3" fillId="0" borderId="9" xfId="0" applyFont="1" applyBorder="1"/>
    <xf numFmtId="0" fontId="3" fillId="0" borderId="10" xfId="0" applyFont="1" applyBorder="1"/>
    <xf numFmtId="0" fontId="3" fillId="0" borderId="10" xfId="0" applyFont="1" applyBorder="1" applyAlignment="1"/>
    <xf numFmtId="0" fontId="3" fillId="0" borderId="11" xfId="0" applyFont="1" applyBorder="1"/>
    <xf numFmtId="0" fontId="3" fillId="0" borderId="9" xfId="0" applyFont="1" applyBorder="1" applyAlignment="1"/>
    <xf numFmtId="0" fontId="3" fillId="0" borderId="11" xfId="0" applyFont="1" applyBorder="1" applyAlignment="1"/>
    <xf numFmtId="0" fontId="5" fillId="0" borderId="16" xfId="0" applyFont="1" applyBorder="1" applyAlignment="1">
      <alignment vertical="center"/>
    </xf>
    <xf numFmtId="38" fontId="5" fillId="0" borderId="15" xfId="0" applyNumberFormat="1" applyFont="1" applyBorder="1" applyAlignment="1">
      <alignment vertical="center"/>
    </xf>
    <xf numFmtId="0" fontId="5" fillId="0" borderId="15" xfId="0" applyFont="1" applyBorder="1" applyAlignment="1">
      <alignment vertical="center"/>
    </xf>
    <xf numFmtId="0" fontId="3" fillId="2" borderId="1" xfId="0" applyFont="1" applyFill="1" applyBorder="1" applyAlignment="1">
      <alignment vertical="center"/>
    </xf>
    <xf numFmtId="0" fontId="5" fillId="0" borderId="0" xfId="0" applyFont="1"/>
    <xf numFmtId="0" fontId="5" fillId="0" borderId="0" xfId="0" applyFont="1" applyBorder="1" applyAlignment="1">
      <alignment vertical="center"/>
    </xf>
    <xf numFmtId="0" fontId="5" fillId="0" borderId="20" xfId="0" applyFont="1" applyBorder="1" applyAlignment="1">
      <alignment vertical="center"/>
    </xf>
    <xf numFmtId="0" fontId="5" fillId="0" borderId="19" xfId="0" applyFont="1" applyBorder="1" applyAlignment="1">
      <alignment vertical="center"/>
    </xf>
    <xf numFmtId="0" fontId="5" fillId="0" borderId="28" xfId="0" applyFont="1" applyBorder="1" applyAlignment="1">
      <alignment vertical="center"/>
    </xf>
    <xf numFmtId="0" fontId="5" fillId="0" borderId="31" xfId="0" applyFont="1" applyBorder="1" applyAlignment="1">
      <alignment vertical="center"/>
    </xf>
    <xf numFmtId="0" fontId="3" fillId="2" borderId="12" xfId="0" applyFont="1" applyFill="1" applyBorder="1" applyProtection="1">
      <protection locked="0"/>
    </xf>
    <xf numFmtId="0" fontId="3" fillId="2" borderId="0" xfId="0" applyNumberFormat="1" applyFont="1" applyFill="1" applyBorder="1" applyProtection="1">
      <protection locked="0"/>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5" fillId="0" borderId="1" xfId="0" applyFont="1" applyBorder="1" applyAlignment="1">
      <alignment horizontal="center" vertical="center"/>
    </xf>
    <xf numFmtId="0" fontId="5" fillId="3" borderId="1" xfId="0" applyFont="1" applyFill="1" applyBorder="1" applyAlignment="1" applyProtection="1">
      <alignment horizontal="center" vertical="center"/>
      <protection locked="0"/>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5" fillId="2" borderId="1" xfId="0" applyFont="1" applyFill="1" applyBorder="1" applyAlignment="1" applyProtection="1">
      <alignment horizontal="left" vertical="center" shrinkToFit="1"/>
      <protection locked="0"/>
    </xf>
    <xf numFmtId="0" fontId="3" fillId="0" borderId="0" xfId="0" applyFont="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6" xfId="0" applyFont="1" applyBorder="1" applyAlignment="1">
      <alignment horizontal="center"/>
    </xf>
    <xf numFmtId="0" fontId="3" fillId="0" borderId="6" xfId="0" applyFont="1" applyFill="1" applyBorder="1" applyAlignment="1">
      <alignment horizontal="left"/>
    </xf>
    <xf numFmtId="0" fontId="4" fillId="0" borderId="0" xfId="0" applyFont="1" applyAlignment="1">
      <alignment horizontal="center"/>
    </xf>
    <xf numFmtId="0" fontId="3" fillId="0" borderId="1" xfId="0" applyFont="1" applyBorder="1" applyAlignment="1">
      <alignment horizont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38" fontId="3" fillId="3" borderId="1" xfId="1" applyFont="1" applyFill="1" applyBorder="1" applyAlignment="1" applyProtection="1">
      <alignment horizontal="right"/>
      <protection locked="0"/>
    </xf>
    <xf numFmtId="0" fontId="8" fillId="0" borderId="8" xfId="0" applyFont="1" applyFill="1" applyBorder="1" applyAlignment="1">
      <alignment horizontal="center"/>
    </xf>
    <xf numFmtId="38" fontId="3" fillId="0" borderId="1" xfId="1" applyFont="1" applyFill="1" applyBorder="1" applyAlignment="1">
      <alignment horizontal="right"/>
    </xf>
    <xf numFmtId="0" fontId="3" fillId="2" borderId="1" xfId="0" applyFont="1" applyFill="1" applyBorder="1" applyAlignment="1" applyProtection="1">
      <alignment horizontal="center"/>
      <protection locked="0"/>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0" fontId="3" fillId="2" borderId="1" xfId="0" applyFont="1" applyFill="1" applyBorder="1" applyAlignment="1" applyProtection="1">
      <alignment horizontal="center" shrinkToFit="1"/>
      <protection locked="0"/>
    </xf>
    <xf numFmtId="49" fontId="3" fillId="2" borderId="1" xfId="0" applyNumberFormat="1" applyFont="1" applyFill="1" applyBorder="1" applyAlignment="1" applyProtection="1">
      <alignment horizontal="center"/>
      <protection locked="0"/>
    </xf>
    <xf numFmtId="38" fontId="3" fillId="0" borderId="8" xfId="1" applyFont="1" applyFill="1" applyBorder="1" applyAlignment="1">
      <alignment horizontal="right"/>
    </xf>
    <xf numFmtId="0" fontId="5" fillId="0" borderId="24"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23" xfId="0" applyFont="1" applyBorder="1" applyAlignment="1">
      <alignment horizontal="center" vertical="center"/>
    </xf>
    <xf numFmtId="0" fontId="5" fillId="0" borderId="17" xfId="0" applyFont="1" applyBorder="1" applyAlignment="1">
      <alignment horizontal="center" vertical="center" textRotation="255"/>
    </xf>
    <xf numFmtId="0" fontId="5" fillId="0" borderId="18"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22"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13"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0" xfId="0" applyNumberFormat="1" applyFont="1" applyAlignment="1">
      <alignment horizontal="left"/>
    </xf>
    <xf numFmtId="0" fontId="3" fillId="0" borderId="0" xfId="0" applyFont="1" applyAlignment="1">
      <alignment horizontal="left"/>
    </xf>
    <xf numFmtId="0" fontId="5" fillId="0" borderId="21"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38" fontId="3" fillId="0" borderId="1" xfId="1" applyFont="1" applyBorder="1" applyAlignment="1">
      <alignment horizontal="right"/>
    </xf>
    <xf numFmtId="0" fontId="3" fillId="0" borderId="1" xfId="0" applyFont="1" applyFill="1" applyBorder="1" applyAlignment="1">
      <alignment horizontal="right"/>
    </xf>
    <xf numFmtId="0" fontId="7" fillId="0" borderId="5" xfId="0" applyFont="1" applyBorder="1" applyAlignment="1">
      <alignment horizontal="left" shrinkToFit="1"/>
    </xf>
    <xf numFmtId="0" fontId="7" fillId="0" borderId="6" xfId="0" applyFont="1" applyBorder="1" applyAlignment="1">
      <alignment horizontal="left" shrinkToFit="1"/>
    </xf>
    <xf numFmtId="0" fontId="7" fillId="0" borderId="7" xfId="0" applyFont="1" applyBorder="1" applyAlignment="1">
      <alignment horizontal="left" shrinkToFit="1"/>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3" fillId="0" borderId="5" xfId="0" applyFont="1" applyBorder="1" applyAlignment="1">
      <alignment horizontal="center"/>
    </xf>
    <xf numFmtId="0" fontId="3" fillId="0" borderId="7" xfId="0" applyFont="1" applyBorder="1" applyAlignment="1">
      <alignment horizontal="center"/>
    </xf>
    <xf numFmtId="0" fontId="3" fillId="0" borderId="0" xfId="0" applyFont="1" applyBorder="1" applyAlignment="1">
      <alignment horizontal="center"/>
    </xf>
    <xf numFmtId="0" fontId="3" fillId="0" borderId="1" xfId="0" applyFont="1" applyBorder="1" applyAlignment="1">
      <alignment horizontal="left"/>
    </xf>
    <xf numFmtId="0" fontId="5" fillId="0" borderId="14" xfId="0" applyFont="1" applyBorder="1" applyAlignment="1">
      <alignment horizontal="center" vertical="center"/>
    </xf>
    <xf numFmtId="0" fontId="5" fillId="0" borderId="16" xfId="0" applyFont="1" applyBorder="1" applyAlignment="1">
      <alignment horizontal="center" vertical="center"/>
    </xf>
    <xf numFmtId="38" fontId="4" fillId="0" borderId="15" xfId="0" applyNumberFormat="1" applyFont="1" applyBorder="1" applyAlignment="1">
      <alignment horizontal="center" vertical="center"/>
    </xf>
    <xf numFmtId="0" fontId="4" fillId="0" borderId="15" xfId="0" applyFont="1" applyBorder="1" applyAlignment="1">
      <alignment horizontal="center" vertical="center"/>
    </xf>
    <xf numFmtId="38" fontId="3" fillId="0" borderId="9" xfId="1" applyFont="1" applyBorder="1" applyAlignment="1">
      <alignment horizontal="right"/>
    </xf>
    <xf numFmtId="38" fontId="3" fillId="0" borderId="10" xfId="1" applyFont="1" applyBorder="1" applyAlignment="1">
      <alignment horizontal="right"/>
    </xf>
    <xf numFmtId="38" fontId="3" fillId="0" borderId="11" xfId="1" applyFont="1" applyBorder="1" applyAlignment="1">
      <alignment horizontal="right"/>
    </xf>
    <xf numFmtId="38" fontId="3" fillId="0" borderId="1" xfId="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E6BE6-C705-4C59-A9A8-838430B6BC6A}">
  <dimension ref="A1:AK40"/>
  <sheetViews>
    <sheetView tabSelected="1" zoomScale="80" zoomScaleNormal="80" workbookViewId="0">
      <selection activeCell="F10" sqref="F10:V10"/>
    </sheetView>
  </sheetViews>
  <sheetFormatPr defaultRowHeight="18"/>
  <cols>
    <col min="1" max="31" width="3.5" style="2" customWidth="1"/>
    <col min="32" max="16384" width="8.796875" style="2"/>
  </cols>
  <sheetData>
    <row r="1" spans="1:22" s="1" customFormat="1" ht="23.4" customHeight="1">
      <c r="A1" s="3" t="s">
        <v>53</v>
      </c>
    </row>
    <row r="2" spans="1:22" s="1" customFormat="1" ht="10.8" customHeight="1"/>
    <row r="3" spans="1:22" s="1" customFormat="1" ht="36" customHeight="1">
      <c r="B3" s="61" t="s">
        <v>96</v>
      </c>
      <c r="C3" s="61"/>
      <c r="D3" s="61"/>
      <c r="E3" s="61"/>
      <c r="F3" s="61"/>
      <c r="G3" s="61"/>
      <c r="H3" s="61"/>
      <c r="I3" s="61"/>
      <c r="J3" s="61"/>
      <c r="K3" s="61"/>
      <c r="L3" s="61"/>
      <c r="M3" s="61"/>
      <c r="N3" s="61"/>
      <c r="O3" s="61"/>
      <c r="P3" s="61"/>
      <c r="Q3" s="61"/>
      <c r="R3" s="61"/>
      <c r="S3" s="61"/>
      <c r="T3" s="61"/>
      <c r="U3" s="61"/>
      <c r="V3" s="61"/>
    </row>
    <row r="4" spans="1:22" s="1" customFormat="1" ht="39.6" customHeight="1">
      <c r="B4" s="61" t="s">
        <v>101</v>
      </c>
      <c r="C4" s="61"/>
      <c r="D4" s="61"/>
      <c r="E4" s="61"/>
      <c r="F4" s="61"/>
      <c r="G4" s="61"/>
      <c r="H4" s="61"/>
      <c r="I4" s="61"/>
      <c r="J4" s="61"/>
      <c r="K4" s="61"/>
      <c r="L4" s="61"/>
      <c r="M4" s="61"/>
      <c r="N4" s="61"/>
      <c r="O4" s="61"/>
      <c r="P4" s="61"/>
      <c r="Q4" s="61"/>
      <c r="R4" s="61"/>
      <c r="S4" s="61"/>
      <c r="T4" s="61"/>
      <c r="U4" s="61"/>
      <c r="V4" s="61"/>
    </row>
    <row r="5" spans="1:22" s="1" customFormat="1" ht="21.6" customHeight="1">
      <c r="B5" s="1">
        <v>1</v>
      </c>
      <c r="C5" s="1" t="s">
        <v>99</v>
      </c>
    </row>
    <row r="6" spans="1:22" s="1" customFormat="1" ht="21.6" customHeight="1">
      <c r="B6" s="1">
        <v>2</v>
      </c>
      <c r="C6" s="1" t="s">
        <v>100</v>
      </c>
    </row>
    <row r="7" spans="1:22" s="1" customFormat="1" ht="21.6" customHeight="1">
      <c r="B7" s="1">
        <v>3</v>
      </c>
      <c r="C7" s="1" t="s">
        <v>95</v>
      </c>
    </row>
    <row r="8" spans="1:22" s="4" customFormat="1" ht="8.4" customHeight="1"/>
    <row r="9" spans="1:22" s="4" customFormat="1" ht="24" customHeight="1">
      <c r="B9" s="56" t="s">
        <v>56</v>
      </c>
      <c r="C9" s="56"/>
      <c r="D9" s="56"/>
      <c r="E9" s="56"/>
      <c r="F9" s="56"/>
      <c r="G9" s="56"/>
      <c r="H9" s="56"/>
      <c r="I9" s="56"/>
      <c r="J9" s="56"/>
      <c r="K9" s="56"/>
      <c r="L9" s="56"/>
      <c r="M9" s="56"/>
      <c r="N9" s="56"/>
      <c r="O9" s="56"/>
      <c r="P9" s="56"/>
      <c r="Q9" s="56"/>
      <c r="R9" s="56"/>
      <c r="S9" s="56"/>
      <c r="T9" s="56"/>
      <c r="U9" s="56"/>
      <c r="V9" s="56"/>
    </row>
    <row r="10" spans="1:22" s="4" customFormat="1" ht="31.8" customHeight="1">
      <c r="B10" s="56" t="s">
        <v>5</v>
      </c>
      <c r="C10" s="56"/>
      <c r="D10" s="56"/>
      <c r="E10" s="56"/>
      <c r="F10" s="60"/>
      <c r="G10" s="60"/>
      <c r="H10" s="60"/>
      <c r="I10" s="60"/>
      <c r="J10" s="60"/>
      <c r="K10" s="60"/>
      <c r="L10" s="60"/>
      <c r="M10" s="60"/>
      <c r="N10" s="60"/>
      <c r="O10" s="60"/>
      <c r="P10" s="60"/>
      <c r="Q10" s="60"/>
      <c r="R10" s="60"/>
      <c r="S10" s="60"/>
      <c r="T10" s="60"/>
      <c r="U10" s="60"/>
      <c r="V10" s="60"/>
    </row>
    <row r="11" spans="1:22" s="4" customFormat="1" ht="31.8" customHeight="1">
      <c r="B11" s="56" t="s">
        <v>6</v>
      </c>
      <c r="C11" s="56"/>
      <c r="D11" s="56"/>
      <c r="E11" s="56"/>
      <c r="F11" s="60"/>
      <c r="G11" s="60"/>
      <c r="H11" s="60"/>
      <c r="I11" s="60"/>
      <c r="J11" s="60"/>
      <c r="K11" s="60"/>
      <c r="L11" s="60"/>
      <c r="M11" s="60"/>
      <c r="N11" s="60"/>
      <c r="O11" s="60"/>
      <c r="P11" s="60"/>
      <c r="Q11" s="60"/>
      <c r="R11" s="60"/>
      <c r="S11" s="60"/>
      <c r="T11" s="60"/>
      <c r="U11" s="60"/>
      <c r="V11" s="60"/>
    </row>
    <row r="12" spans="1:22" s="4" customFormat="1" ht="31.8" customHeight="1">
      <c r="B12" s="56" t="s">
        <v>72</v>
      </c>
      <c r="C12" s="56"/>
      <c r="D12" s="56"/>
      <c r="E12" s="56"/>
      <c r="F12" s="60"/>
      <c r="G12" s="60"/>
      <c r="H12" s="60"/>
      <c r="I12" s="60"/>
      <c r="J12" s="60"/>
      <c r="K12" s="60"/>
      <c r="L12" s="60"/>
      <c r="M12" s="60"/>
      <c r="N12" s="60"/>
      <c r="O12" s="60"/>
      <c r="P12" s="60"/>
      <c r="Q12" s="60"/>
      <c r="R12" s="60"/>
      <c r="S12" s="60"/>
      <c r="T12" s="60"/>
      <c r="U12" s="60"/>
      <c r="V12" s="60"/>
    </row>
    <row r="13" spans="1:22" s="4" customFormat="1" ht="13.2" customHeight="1"/>
    <row r="14" spans="1:22" s="4" customFormat="1" ht="28.2" customHeight="1">
      <c r="B14" s="4" t="s">
        <v>57</v>
      </c>
    </row>
    <row r="15" spans="1:22" s="4" customFormat="1" ht="26.4" customHeight="1">
      <c r="B15" s="56" t="s">
        <v>54</v>
      </c>
      <c r="C15" s="56"/>
      <c r="D15" s="56"/>
      <c r="E15" s="56"/>
      <c r="F15" s="56"/>
      <c r="G15" s="56"/>
      <c r="H15" s="56"/>
      <c r="I15" s="56"/>
      <c r="J15" s="56"/>
      <c r="K15" s="56"/>
      <c r="L15" s="56"/>
      <c r="M15" s="56"/>
      <c r="N15" s="57"/>
      <c r="O15" s="57"/>
      <c r="P15" s="57"/>
      <c r="Q15" s="57"/>
    </row>
    <row r="16" spans="1:22" s="4" customFormat="1" ht="26.4" customHeight="1">
      <c r="B16" s="56" t="s">
        <v>55</v>
      </c>
      <c r="C16" s="56"/>
      <c r="D16" s="56"/>
      <c r="E16" s="56"/>
      <c r="F16" s="56"/>
      <c r="G16" s="56"/>
      <c r="H16" s="56"/>
      <c r="I16" s="56"/>
      <c r="J16" s="56"/>
      <c r="K16" s="56"/>
      <c r="L16" s="56"/>
      <c r="M16" s="56"/>
      <c r="N16" s="57"/>
      <c r="O16" s="57"/>
      <c r="P16" s="57"/>
      <c r="Q16" s="57"/>
    </row>
    <row r="17" spans="2:7" s="4" customFormat="1" ht="28.2" customHeight="1"/>
    <row r="18" spans="2:7" s="4" customFormat="1" ht="28.2" customHeight="1"/>
    <row r="19" spans="2:7" s="4" customFormat="1" ht="28.2" customHeight="1">
      <c r="B19" s="58"/>
      <c r="C19" s="58"/>
      <c r="D19" s="1" t="s">
        <v>97</v>
      </c>
      <c r="E19" s="1"/>
      <c r="F19" s="1"/>
      <c r="G19" s="1"/>
    </row>
    <row r="20" spans="2:7" s="1" customFormat="1" ht="28.2" customHeight="1">
      <c r="B20" s="59"/>
      <c r="C20" s="59"/>
      <c r="D20" s="1" t="s">
        <v>98</v>
      </c>
    </row>
    <row r="21" spans="2:7" s="1" customFormat="1" ht="28.2" customHeight="1"/>
    <row r="33" spans="31:37" ht="19.8">
      <c r="AF33" s="5" t="s">
        <v>38</v>
      </c>
      <c r="AG33" s="4"/>
      <c r="AH33" s="6" t="s">
        <v>58</v>
      </c>
      <c r="AI33" s="4"/>
      <c r="AJ33" s="4"/>
      <c r="AK33" s="4"/>
    </row>
    <row r="34" spans="31:37" ht="19.8">
      <c r="AF34" s="6"/>
      <c r="AG34" s="4"/>
      <c r="AH34" s="6">
        <f>IF(AND(N15=1,N16=1),4,IF(N15=1,2,(IF(N16=1,3,1))))</f>
        <v>1</v>
      </c>
      <c r="AI34" s="4"/>
      <c r="AJ34" s="4"/>
      <c r="AK34" s="4"/>
    </row>
    <row r="35" spans="31:37" ht="19.8">
      <c r="AF35" s="6">
        <v>1</v>
      </c>
      <c r="AG35" s="4"/>
      <c r="AH35" s="4"/>
      <c r="AI35" s="4"/>
      <c r="AJ35" s="4"/>
      <c r="AK35" s="4"/>
    </row>
    <row r="36" spans="31:37" ht="19.8">
      <c r="AF36" s="4"/>
      <c r="AG36" s="4"/>
      <c r="AH36" s="4"/>
      <c r="AI36" s="4"/>
      <c r="AJ36" s="4"/>
      <c r="AK36" s="4"/>
    </row>
    <row r="37" spans="31:37">
      <c r="AE37" s="8">
        <v>1</v>
      </c>
      <c r="AF37" s="53" t="s">
        <v>41</v>
      </c>
      <c r="AG37" s="54"/>
      <c r="AH37" s="54"/>
      <c r="AI37" s="54"/>
      <c r="AJ37" s="54"/>
      <c r="AK37" s="55"/>
    </row>
    <row r="38" spans="31:37">
      <c r="AE38" s="8">
        <v>2</v>
      </c>
      <c r="AF38" s="53" t="s">
        <v>44</v>
      </c>
      <c r="AG38" s="54"/>
      <c r="AH38" s="54"/>
      <c r="AI38" s="54"/>
      <c r="AJ38" s="54"/>
      <c r="AK38" s="55"/>
    </row>
    <row r="39" spans="31:37">
      <c r="AE39" s="8">
        <v>3</v>
      </c>
      <c r="AF39" s="53" t="s">
        <v>42</v>
      </c>
      <c r="AG39" s="54"/>
      <c r="AH39" s="54"/>
      <c r="AI39" s="54"/>
      <c r="AJ39" s="54"/>
      <c r="AK39" s="55"/>
    </row>
    <row r="40" spans="31:37">
      <c r="AE40" s="8">
        <v>4</v>
      </c>
      <c r="AF40" s="53" t="s">
        <v>43</v>
      </c>
      <c r="AG40" s="54"/>
      <c r="AH40" s="54"/>
      <c r="AI40" s="54"/>
      <c r="AJ40" s="54"/>
      <c r="AK40" s="55"/>
    </row>
  </sheetData>
  <sheetProtection sheet="1" objects="1" scenarios="1"/>
  <mergeCells count="19">
    <mergeCell ref="F11:V11"/>
    <mergeCell ref="F12:V12"/>
    <mergeCell ref="B3:V3"/>
    <mergeCell ref="B4:V4"/>
    <mergeCell ref="AF37:AK37"/>
    <mergeCell ref="B9:V9"/>
    <mergeCell ref="B10:E10"/>
    <mergeCell ref="B11:E11"/>
    <mergeCell ref="B12:E12"/>
    <mergeCell ref="F10:V10"/>
    <mergeCell ref="AF38:AK38"/>
    <mergeCell ref="AF39:AK39"/>
    <mergeCell ref="AF40:AK40"/>
    <mergeCell ref="B15:M15"/>
    <mergeCell ref="B16:M16"/>
    <mergeCell ref="N15:Q15"/>
    <mergeCell ref="N16:Q16"/>
    <mergeCell ref="B19:C19"/>
    <mergeCell ref="B20:C20"/>
  </mergeCells>
  <phoneticPr fontId="2"/>
  <dataValidations count="1">
    <dataValidation type="list" allowBlank="1" showInputMessage="1" showErrorMessage="1" sqref="N15:Q16" xr:uid="{DD098ED9-FB8D-4852-A4FD-43C083689E47}">
      <formula1>$AF$34:$AF$35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CCFF1-A48A-4E2C-997B-44BC4F04DC92}">
  <dimension ref="A1:BK33"/>
  <sheetViews>
    <sheetView zoomScaleNormal="100" workbookViewId="0">
      <pane xSplit="2" ySplit="6" topLeftCell="C7" activePane="bottomRight" state="frozen"/>
      <selection pane="topRight" activeCell="C1" sqref="C1"/>
      <selection pane="bottomLeft" activeCell="A7" sqref="A7"/>
      <selection pane="bottomRight" activeCell="X3" sqref="X3"/>
    </sheetView>
  </sheetViews>
  <sheetFormatPr defaultRowHeight="18"/>
  <cols>
    <col min="1" max="55" width="3.5" style="2" customWidth="1"/>
    <col min="56" max="58" width="11.8984375" style="2" customWidth="1"/>
    <col min="59" max="73" width="3.5" style="2" customWidth="1"/>
    <col min="74" max="16384" width="8.796875" style="2"/>
  </cols>
  <sheetData>
    <row r="1" spans="1:63">
      <c r="A1" s="2" t="s">
        <v>25</v>
      </c>
      <c r="AB1" s="2" t="s">
        <v>26</v>
      </c>
      <c r="AJ1" s="9"/>
      <c r="AK1" s="9" t="s">
        <v>2</v>
      </c>
      <c r="AL1" s="9"/>
      <c r="AM1" s="9" t="s">
        <v>3</v>
      </c>
      <c r="AN1" s="9"/>
      <c r="AO1" s="9" t="s">
        <v>4</v>
      </c>
      <c r="AP1" s="9"/>
    </row>
    <row r="2" spans="1:63" ht="22.2">
      <c r="A2" s="66" t="s">
        <v>37</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row>
    <row r="4" spans="1:63">
      <c r="B4" s="64" t="s">
        <v>27</v>
      </c>
      <c r="C4" s="64"/>
      <c r="D4" s="65" t="s">
        <v>14</v>
      </c>
      <c r="E4" s="65"/>
      <c r="F4" s="65"/>
      <c r="G4" s="65"/>
      <c r="H4" s="65"/>
      <c r="I4" s="65"/>
      <c r="J4" s="65"/>
      <c r="K4" s="9"/>
      <c r="L4" s="9"/>
      <c r="AL4" s="2" t="s">
        <v>36</v>
      </c>
    </row>
    <row r="5" spans="1:63">
      <c r="A5" s="62"/>
      <c r="B5" s="62"/>
      <c r="C5" s="68" t="s">
        <v>34</v>
      </c>
      <c r="D5" s="69"/>
      <c r="E5" s="69"/>
      <c r="F5" s="70"/>
      <c r="G5" s="68" t="s">
        <v>35</v>
      </c>
      <c r="H5" s="69"/>
      <c r="I5" s="69"/>
      <c r="J5" s="70"/>
      <c r="K5" s="62" t="s">
        <v>28</v>
      </c>
      <c r="L5" s="62"/>
      <c r="M5" s="62"/>
      <c r="N5" s="62"/>
      <c r="O5" s="62" t="s">
        <v>29</v>
      </c>
      <c r="P5" s="62"/>
      <c r="Q5" s="62"/>
      <c r="R5" s="62"/>
      <c r="S5" s="62" t="s">
        <v>33</v>
      </c>
      <c r="T5" s="62"/>
      <c r="U5" s="62"/>
      <c r="V5" s="62"/>
      <c r="W5" s="67" t="s">
        <v>17</v>
      </c>
      <c r="X5" s="67"/>
      <c r="Y5" s="67"/>
      <c r="Z5" s="67"/>
      <c r="AA5" s="67" t="s">
        <v>18</v>
      </c>
      <c r="AB5" s="67"/>
      <c r="AC5" s="67"/>
      <c r="AD5" s="67"/>
      <c r="AE5" s="67" t="s">
        <v>19</v>
      </c>
      <c r="AF5" s="67"/>
      <c r="AG5" s="67"/>
      <c r="AH5" s="67"/>
      <c r="AI5" s="67" t="s">
        <v>30</v>
      </c>
      <c r="AJ5" s="67"/>
      <c r="AK5" s="67"/>
      <c r="AL5" s="67"/>
      <c r="AM5" s="62" t="s">
        <v>31</v>
      </c>
      <c r="AN5" s="62"/>
      <c r="AO5" s="62"/>
      <c r="AP5" s="62"/>
    </row>
    <row r="6" spans="1:63" ht="37.799999999999997" customHeight="1">
      <c r="A6" s="62"/>
      <c r="B6" s="62"/>
      <c r="C6" s="71"/>
      <c r="D6" s="72"/>
      <c r="E6" s="72"/>
      <c r="F6" s="73"/>
      <c r="G6" s="71"/>
      <c r="H6" s="72"/>
      <c r="I6" s="72"/>
      <c r="J6" s="73"/>
      <c r="K6" s="62"/>
      <c r="L6" s="62"/>
      <c r="M6" s="62"/>
      <c r="N6" s="62"/>
      <c r="O6" s="62"/>
      <c r="P6" s="62"/>
      <c r="Q6" s="62"/>
      <c r="R6" s="62"/>
      <c r="S6" s="62"/>
      <c r="T6" s="62"/>
      <c r="U6" s="62"/>
      <c r="V6" s="62"/>
      <c r="W6" s="80" t="str">
        <f>VLOOKUP(施設情報入力!AH34,BC16:BD19,2)</f>
        <v>（単位数442×単価10.42＝4,605円）</v>
      </c>
      <c r="X6" s="80"/>
      <c r="Y6" s="80"/>
      <c r="Z6" s="80"/>
      <c r="AA6" s="78" t="s">
        <v>32</v>
      </c>
      <c r="AB6" s="78"/>
      <c r="AC6" s="78"/>
      <c r="AD6" s="78"/>
      <c r="AE6" s="79" t="s">
        <v>32</v>
      </c>
      <c r="AF6" s="79"/>
      <c r="AG6" s="79"/>
      <c r="AH6" s="79"/>
      <c r="AI6" s="79" t="s">
        <v>32</v>
      </c>
      <c r="AJ6" s="79"/>
      <c r="AK6" s="79"/>
      <c r="AL6" s="79"/>
      <c r="AM6" s="62"/>
      <c r="AN6" s="62"/>
      <c r="AO6" s="62"/>
      <c r="AP6" s="62"/>
    </row>
    <row r="7" spans="1:63" ht="18.600000000000001" customHeight="1">
      <c r="A7" s="67">
        <v>1</v>
      </c>
      <c r="B7" s="67"/>
      <c r="C7" s="77"/>
      <c r="D7" s="77"/>
      <c r="E7" s="77"/>
      <c r="F7" s="77"/>
      <c r="G7" s="82"/>
      <c r="H7" s="82"/>
      <c r="I7" s="82"/>
      <c r="J7" s="82"/>
      <c r="K7" s="82"/>
      <c r="L7" s="82"/>
      <c r="M7" s="82"/>
      <c r="N7" s="82"/>
      <c r="O7" s="81"/>
      <c r="P7" s="81"/>
      <c r="Q7" s="81"/>
      <c r="R7" s="81"/>
      <c r="S7" s="81"/>
      <c r="T7" s="81"/>
      <c r="U7" s="81"/>
      <c r="V7" s="81"/>
      <c r="W7" s="74"/>
      <c r="X7" s="74"/>
      <c r="Y7" s="74"/>
      <c r="Z7" s="74"/>
      <c r="AA7" s="74"/>
      <c r="AB7" s="74"/>
      <c r="AC7" s="74"/>
      <c r="AD7" s="74"/>
      <c r="AE7" s="74"/>
      <c r="AF7" s="74"/>
      <c r="AG7" s="74"/>
      <c r="AH7" s="74"/>
      <c r="AI7" s="75"/>
      <c r="AJ7" s="75"/>
      <c r="AK7" s="75"/>
      <c r="AL7" s="75"/>
      <c r="AM7" s="76" t="str">
        <f>IF(SUM(W7:AH7)=0," 　",SUM(W7:AH7))</f>
        <v xml:space="preserve"> 　</v>
      </c>
      <c r="AN7" s="76"/>
      <c r="AO7" s="76"/>
      <c r="AP7" s="76"/>
    </row>
    <row r="8" spans="1:63" ht="18.600000000000001" customHeight="1">
      <c r="A8" s="67">
        <v>2</v>
      </c>
      <c r="B8" s="67"/>
      <c r="C8" s="77"/>
      <c r="D8" s="77"/>
      <c r="E8" s="77"/>
      <c r="F8" s="77"/>
      <c r="G8" s="82"/>
      <c r="H8" s="82"/>
      <c r="I8" s="82"/>
      <c r="J8" s="82"/>
      <c r="K8" s="82"/>
      <c r="L8" s="82"/>
      <c r="M8" s="82"/>
      <c r="N8" s="82"/>
      <c r="O8" s="81"/>
      <c r="P8" s="81"/>
      <c r="Q8" s="81"/>
      <c r="R8" s="81"/>
      <c r="S8" s="81"/>
      <c r="T8" s="81"/>
      <c r="U8" s="81"/>
      <c r="V8" s="81"/>
      <c r="W8" s="74"/>
      <c r="X8" s="74"/>
      <c r="Y8" s="74"/>
      <c r="Z8" s="74"/>
      <c r="AA8" s="74"/>
      <c r="AB8" s="74"/>
      <c r="AC8" s="74"/>
      <c r="AD8" s="74"/>
      <c r="AE8" s="74"/>
      <c r="AF8" s="74"/>
      <c r="AG8" s="74"/>
      <c r="AH8" s="74"/>
      <c r="AI8" s="75"/>
      <c r="AJ8" s="75"/>
      <c r="AK8" s="75"/>
      <c r="AL8" s="75"/>
      <c r="AM8" s="76" t="str">
        <f t="shared" ref="AM8:AM26" si="0">IF(SUM(W8:AH8)=0," 　",SUM(W8:AH8))</f>
        <v xml:space="preserve"> 　</v>
      </c>
      <c r="AN8" s="76"/>
      <c r="AO8" s="76"/>
      <c r="AP8" s="76"/>
      <c r="BD8" s="2" t="s">
        <v>38</v>
      </c>
    </row>
    <row r="9" spans="1:63" ht="18.600000000000001" customHeight="1">
      <c r="A9" s="67">
        <v>3</v>
      </c>
      <c r="B9" s="67"/>
      <c r="C9" s="77"/>
      <c r="D9" s="77"/>
      <c r="E9" s="77"/>
      <c r="F9" s="77"/>
      <c r="G9" s="82"/>
      <c r="H9" s="82"/>
      <c r="I9" s="82"/>
      <c r="J9" s="82"/>
      <c r="K9" s="82"/>
      <c r="L9" s="82"/>
      <c r="M9" s="82"/>
      <c r="N9" s="82"/>
      <c r="O9" s="81"/>
      <c r="P9" s="81"/>
      <c r="Q9" s="81"/>
      <c r="R9" s="81"/>
      <c r="S9" s="81"/>
      <c r="T9" s="81"/>
      <c r="U9" s="81"/>
      <c r="V9" s="81"/>
      <c r="W9" s="74"/>
      <c r="X9" s="74"/>
      <c r="Y9" s="74"/>
      <c r="Z9" s="74"/>
      <c r="AA9" s="74"/>
      <c r="AB9" s="74"/>
      <c r="AC9" s="74"/>
      <c r="AD9" s="74"/>
      <c r="AE9" s="74"/>
      <c r="AF9" s="74"/>
      <c r="AG9" s="74"/>
      <c r="AH9" s="74"/>
      <c r="AI9" s="75"/>
      <c r="AJ9" s="75"/>
      <c r="AK9" s="75"/>
      <c r="AL9" s="75"/>
      <c r="AM9" s="76" t="str">
        <f t="shared" si="0"/>
        <v xml:space="preserve"> 　</v>
      </c>
      <c r="AN9" s="76"/>
      <c r="AO9" s="76"/>
      <c r="AP9" s="76"/>
      <c r="BA9" s="10"/>
      <c r="BB9" s="10"/>
      <c r="BC9" s="10"/>
      <c r="BD9" s="11" t="s">
        <v>17</v>
      </c>
      <c r="BE9" s="11" t="s">
        <v>18</v>
      </c>
      <c r="BF9" s="11" t="s">
        <v>50</v>
      </c>
    </row>
    <row r="10" spans="1:63" ht="18.600000000000001" customHeight="1">
      <c r="A10" s="67">
        <v>4</v>
      </c>
      <c r="B10" s="67"/>
      <c r="C10" s="77"/>
      <c r="D10" s="77"/>
      <c r="E10" s="77"/>
      <c r="F10" s="77"/>
      <c r="G10" s="82"/>
      <c r="H10" s="82"/>
      <c r="I10" s="82"/>
      <c r="J10" s="82"/>
      <c r="K10" s="82"/>
      <c r="L10" s="82"/>
      <c r="M10" s="82"/>
      <c r="N10" s="82"/>
      <c r="O10" s="81"/>
      <c r="P10" s="81"/>
      <c r="Q10" s="81"/>
      <c r="R10" s="81"/>
      <c r="S10" s="81"/>
      <c r="T10" s="81"/>
      <c r="U10" s="81"/>
      <c r="V10" s="81"/>
      <c r="W10" s="74"/>
      <c r="X10" s="74"/>
      <c r="Y10" s="74"/>
      <c r="Z10" s="74"/>
      <c r="AA10" s="74"/>
      <c r="AB10" s="74"/>
      <c r="AC10" s="74"/>
      <c r="AD10" s="74"/>
      <c r="AE10" s="74"/>
      <c r="AF10" s="74"/>
      <c r="AG10" s="74"/>
      <c r="AH10" s="74"/>
      <c r="AI10" s="75"/>
      <c r="AJ10" s="75"/>
      <c r="AK10" s="75"/>
      <c r="AL10" s="75"/>
      <c r="AM10" s="76" t="str">
        <f t="shared" si="0"/>
        <v xml:space="preserve"> 　</v>
      </c>
      <c r="AN10" s="76"/>
      <c r="AO10" s="76"/>
      <c r="AP10" s="76"/>
      <c r="AZ10" s="12"/>
      <c r="BA10" s="10"/>
      <c r="BB10" s="10"/>
      <c r="BC10" s="10"/>
      <c r="BD10" s="8"/>
      <c r="BE10" s="13"/>
      <c r="BF10" s="13"/>
    </row>
    <row r="11" spans="1:63" ht="18.600000000000001" customHeight="1">
      <c r="A11" s="67">
        <v>5</v>
      </c>
      <c r="B11" s="67"/>
      <c r="C11" s="77"/>
      <c r="D11" s="77"/>
      <c r="E11" s="77"/>
      <c r="F11" s="77"/>
      <c r="G11" s="82"/>
      <c r="H11" s="82"/>
      <c r="I11" s="82"/>
      <c r="J11" s="82"/>
      <c r="K11" s="82"/>
      <c r="L11" s="82"/>
      <c r="M11" s="82"/>
      <c r="N11" s="82"/>
      <c r="O11" s="81"/>
      <c r="P11" s="81"/>
      <c r="Q11" s="81"/>
      <c r="R11" s="81"/>
      <c r="S11" s="81"/>
      <c r="T11" s="81"/>
      <c r="U11" s="81"/>
      <c r="V11" s="81"/>
      <c r="W11" s="74"/>
      <c r="X11" s="74"/>
      <c r="Y11" s="74"/>
      <c r="Z11" s="74"/>
      <c r="AA11" s="74"/>
      <c r="AB11" s="74"/>
      <c r="AC11" s="74"/>
      <c r="AD11" s="74"/>
      <c r="AE11" s="74"/>
      <c r="AF11" s="74"/>
      <c r="AG11" s="74"/>
      <c r="AH11" s="74"/>
      <c r="AI11" s="75"/>
      <c r="AJ11" s="75"/>
      <c r="AK11" s="75"/>
      <c r="AL11" s="75"/>
      <c r="AM11" s="76" t="str">
        <f t="shared" si="0"/>
        <v xml:space="preserve"> 　</v>
      </c>
      <c r="AN11" s="76"/>
      <c r="AO11" s="76"/>
      <c r="AP11" s="76"/>
      <c r="AZ11" s="12"/>
      <c r="BA11" s="10"/>
      <c r="BB11" s="10"/>
      <c r="BC11" s="10"/>
      <c r="BD11" s="13">
        <f>VLOOKUP(施設情報入力!AH34,BC21:BD24,2)</f>
        <v>4605</v>
      </c>
      <c r="BE11" s="13">
        <v>3126</v>
      </c>
      <c r="BF11" s="13">
        <v>3126</v>
      </c>
    </row>
    <row r="12" spans="1:63" ht="18.600000000000001" customHeight="1">
      <c r="A12" s="67">
        <v>6</v>
      </c>
      <c r="B12" s="67"/>
      <c r="C12" s="77"/>
      <c r="D12" s="77"/>
      <c r="E12" s="77"/>
      <c r="F12" s="77"/>
      <c r="G12" s="82"/>
      <c r="H12" s="82"/>
      <c r="I12" s="82"/>
      <c r="J12" s="82"/>
      <c r="K12" s="82"/>
      <c r="L12" s="82"/>
      <c r="M12" s="82"/>
      <c r="N12" s="82"/>
      <c r="O12" s="81"/>
      <c r="P12" s="81"/>
      <c r="Q12" s="81"/>
      <c r="R12" s="81"/>
      <c r="S12" s="81"/>
      <c r="T12" s="81"/>
      <c r="U12" s="81"/>
      <c r="V12" s="81"/>
      <c r="W12" s="74"/>
      <c r="X12" s="74"/>
      <c r="Y12" s="74"/>
      <c r="Z12" s="74"/>
      <c r="AA12" s="74"/>
      <c r="AB12" s="74"/>
      <c r="AC12" s="74"/>
      <c r="AD12" s="74"/>
      <c r="AE12" s="74"/>
      <c r="AF12" s="74"/>
      <c r="AG12" s="74"/>
      <c r="AH12" s="74"/>
      <c r="AI12" s="75"/>
      <c r="AJ12" s="75"/>
      <c r="AK12" s="75"/>
      <c r="AL12" s="75"/>
      <c r="AM12" s="76" t="str">
        <f t="shared" si="0"/>
        <v xml:space="preserve"> 　</v>
      </c>
      <c r="AN12" s="76"/>
      <c r="AO12" s="76"/>
      <c r="AP12" s="76"/>
      <c r="AZ12" s="12"/>
      <c r="BA12" s="10"/>
      <c r="BB12" s="10"/>
      <c r="BC12" s="10"/>
    </row>
    <row r="13" spans="1:63" ht="18.600000000000001" customHeight="1">
      <c r="A13" s="67">
        <v>7</v>
      </c>
      <c r="B13" s="67"/>
      <c r="C13" s="77"/>
      <c r="D13" s="77"/>
      <c r="E13" s="77"/>
      <c r="F13" s="77"/>
      <c r="G13" s="82"/>
      <c r="H13" s="82"/>
      <c r="I13" s="82"/>
      <c r="J13" s="82"/>
      <c r="K13" s="82"/>
      <c r="L13" s="82"/>
      <c r="M13" s="82"/>
      <c r="N13" s="82"/>
      <c r="O13" s="81"/>
      <c r="P13" s="81"/>
      <c r="Q13" s="81"/>
      <c r="R13" s="81"/>
      <c r="S13" s="81"/>
      <c r="T13" s="81"/>
      <c r="U13" s="81"/>
      <c r="V13" s="81"/>
      <c r="W13" s="74"/>
      <c r="X13" s="74"/>
      <c r="Y13" s="74"/>
      <c r="Z13" s="74"/>
      <c r="AA13" s="74"/>
      <c r="AB13" s="74"/>
      <c r="AC13" s="74"/>
      <c r="AD13" s="74"/>
      <c r="AE13" s="74"/>
      <c r="AF13" s="74"/>
      <c r="AG13" s="74"/>
      <c r="AH13" s="74"/>
      <c r="AI13" s="75"/>
      <c r="AJ13" s="75"/>
      <c r="AK13" s="75"/>
      <c r="AL13" s="75"/>
      <c r="AM13" s="76" t="str">
        <f t="shared" si="0"/>
        <v xml:space="preserve"> 　</v>
      </c>
      <c r="AN13" s="76"/>
      <c r="AO13" s="76"/>
      <c r="AP13" s="76"/>
      <c r="AW13" s="10"/>
      <c r="AX13" s="10"/>
      <c r="AY13" s="10"/>
      <c r="AZ13" s="10"/>
      <c r="BA13" s="10"/>
      <c r="BB13" s="10"/>
      <c r="BC13" s="10"/>
    </row>
    <row r="14" spans="1:63" ht="18.600000000000001" customHeight="1">
      <c r="A14" s="67">
        <v>8</v>
      </c>
      <c r="B14" s="67"/>
      <c r="C14" s="77"/>
      <c r="D14" s="77"/>
      <c r="E14" s="77"/>
      <c r="F14" s="77"/>
      <c r="G14" s="82"/>
      <c r="H14" s="82"/>
      <c r="I14" s="82"/>
      <c r="J14" s="82"/>
      <c r="K14" s="82"/>
      <c r="L14" s="82"/>
      <c r="M14" s="82"/>
      <c r="N14" s="82"/>
      <c r="O14" s="81"/>
      <c r="P14" s="81"/>
      <c r="Q14" s="81"/>
      <c r="R14" s="81"/>
      <c r="S14" s="81"/>
      <c r="T14" s="81"/>
      <c r="U14" s="81"/>
      <c r="V14" s="81"/>
      <c r="W14" s="74"/>
      <c r="X14" s="74"/>
      <c r="Y14" s="74"/>
      <c r="Z14" s="74"/>
      <c r="AA14" s="74"/>
      <c r="AB14" s="74"/>
      <c r="AC14" s="74"/>
      <c r="AD14" s="74"/>
      <c r="AE14" s="74"/>
      <c r="AF14" s="74"/>
      <c r="AG14" s="74"/>
      <c r="AH14" s="74"/>
      <c r="AI14" s="75"/>
      <c r="AJ14" s="75"/>
      <c r="AK14" s="75"/>
      <c r="AL14" s="75"/>
      <c r="AM14" s="76" t="str">
        <f t="shared" si="0"/>
        <v xml:space="preserve"> 　</v>
      </c>
      <c r="AN14" s="76"/>
      <c r="AO14" s="76"/>
      <c r="AP14" s="76"/>
    </row>
    <row r="15" spans="1:63" ht="18.600000000000001" customHeight="1">
      <c r="A15" s="67">
        <v>9</v>
      </c>
      <c r="B15" s="67"/>
      <c r="C15" s="77"/>
      <c r="D15" s="77"/>
      <c r="E15" s="77"/>
      <c r="F15" s="77"/>
      <c r="G15" s="82"/>
      <c r="H15" s="82"/>
      <c r="I15" s="82"/>
      <c r="J15" s="82"/>
      <c r="K15" s="82"/>
      <c r="L15" s="82"/>
      <c r="M15" s="82"/>
      <c r="N15" s="82"/>
      <c r="O15" s="81"/>
      <c r="P15" s="81"/>
      <c r="Q15" s="81"/>
      <c r="R15" s="81"/>
      <c r="S15" s="81"/>
      <c r="T15" s="81"/>
      <c r="U15" s="81"/>
      <c r="V15" s="81"/>
      <c r="W15" s="74"/>
      <c r="X15" s="74"/>
      <c r="Y15" s="74"/>
      <c r="Z15" s="74"/>
      <c r="AA15" s="74"/>
      <c r="AB15" s="74"/>
      <c r="AC15" s="74"/>
      <c r="AD15" s="74"/>
      <c r="AE15" s="74"/>
      <c r="AF15" s="74"/>
      <c r="AG15" s="74"/>
      <c r="AH15" s="74"/>
      <c r="AI15" s="75"/>
      <c r="AJ15" s="75"/>
      <c r="AK15" s="75"/>
      <c r="AL15" s="75"/>
      <c r="AM15" s="76" t="str">
        <f t="shared" si="0"/>
        <v xml:space="preserve"> 　</v>
      </c>
      <c r="AN15" s="76"/>
      <c r="AO15" s="76"/>
      <c r="AP15" s="76"/>
    </row>
    <row r="16" spans="1:63" ht="18.600000000000001" customHeight="1">
      <c r="A16" s="67">
        <v>10</v>
      </c>
      <c r="B16" s="67"/>
      <c r="C16" s="77"/>
      <c r="D16" s="77"/>
      <c r="E16" s="77"/>
      <c r="F16" s="77"/>
      <c r="G16" s="82"/>
      <c r="H16" s="82"/>
      <c r="I16" s="82"/>
      <c r="J16" s="82"/>
      <c r="K16" s="82"/>
      <c r="L16" s="82"/>
      <c r="M16" s="82"/>
      <c r="N16" s="82"/>
      <c r="O16" s="81"/>
      <c r="P16" s="81"/>
      <c r="Q16" s="81"/>
      <c r="R16" s="81"/>
      <c r="S16" s="81"/>
      <c r="T16" s="81"/>
      <c r="U16" s="81"/>
      <c r="V16" s="81"/>
      <c r="W16" s="74"/>
      <c r="X16" s="74"/>
      <c r="Y16" s="74"/>
      <c r="Z16" s="74"/>
      <c r="AA16" s="74"/>
      <c r="AB16" s="74"/>
      <c r="AC16" s="74"/>
      <c r="AD16" s="74"/>
      <c r="AE16" s="74"/>
      <c r="AF16" s="74"/>
      <c r="AG16" s="74"/>
      <c r="AH16" s="74"/>
      <c r="AI16" s="75"/>
      <c r="AJ16" s="75"/>
      <c r="AK16" s="75"/>
      <c r="AL16" s="75"/>
      <c r="AM16" s="76" t="str">
        <f t="shared" si="0"/>
        <v xml:space="preserve"> 　</v>
      </c>
      <c r="AN16" s="76"/>
      <c r="AO16" s="76"/>
      <c r="AP16" s="76"/>
      <c r="BC16" s="8">
        <v>1</v>
      </c>
      <c r="BD16" s="14" t="s">
        <v>47</v>
      </c>
      <c r="BE16" s="15"/>
      <c r="BF16" s="16"/>
      <c r="BG16" s="10"/>
      <c r="BH16" s="10"/>
      <c r="BI16" s="10"/>
      <c r="BJ16" s="10"/>
      <c r="BK16" s="10"/>
    </row>
    <row r="17" spans="1:63" ht="18.600000000000001" customHeight="1">
      <c r="A17" s="67">
        <v>11</v>
      </c>
      <c r="B17" s="67"/>
      <c r="C17" s="77"/>
      <c r="D17" s="77"/>
      <c r="E17" s="77"/>
      <c r="F17" s="77"/>
      <c r="G17" s="82"/>
      <c r="H17" s="82"/>
      <c r="I17" s="82"/>
      <c r="J17" s="82"/>
      <c r="K17" s="82"/>
      <c r="L17" s="82"/>
      <c r="M17" s="82"/>
      <c r="N17" s="82"/>
      <c r="O17" s="81"/>
      <c r="P17" s="81"/>
      <c r="Q17" s="81"/>
      <c r="R17" s="81"/>
      <c r="S17" s="81"/>
      <c r="T17" s="81"/>
      <c r="U17" s="81"/>
      <c r="V17" s="81"/>
      <c r="W17" s="74"/>
      <c r="X17" s="74"/>
      <c r="Y17" s="74"/>
      <c r="Z17" s="74"/>
      <c r="AA17" s="74"/>
      <c r="AB17" s="74"/>
      <c r="AC17" s="74"/>
      <c r="AD17" s="74"/>
      <c r="AE17" s="74"/>
      <c r="AF17" s="74"/>
      <c r="AG17" s="74"/>
      <c r="AH17" s="74"/>
      <c r="AI17" s="75"/>
      <c r="AJ17" s="75"/>
      <c r="AK17" s="75"/>
      <c r="AL17" s="75"/>
      <c r="AM17" s="76" t="str">
        <f t="shared" si="0"/>
        <v xml:space="preserve"> 　</v>
      </c>
      <c r="AN17" s="76"/>
      <c r="AO17" s="76"/>
      <c r="AP17" s="76"/>
      <c r="BC17" s="8">
        <v>2</v>
      </c>
      <c r="BD17" s="14" t="s">
        <v>48</v>
      </c>
      <c r="BE17" s="15"/>
      <c r="BF17" s="16"/>
      <c r="BG17" s="10"/>
      <c r="BH17" s="10"/>
      <c r="BI17" s="10"/>
      <c r="BJ17" s="10"/>
      <c r="BK17" s="10"/>
    </row>
    <row r="18" spans="1:63" ht="18.600000000000001" customHeight="1">
      <c r="A18" s="67">
        <v>12</v>
      </c>
      <c r="B18" s="67"/>
      <c r="C18" s="77"/>
      <c r="D18" s="77"/>
      <c r="E18" s="77"/>
      <c r="F18" s="77"/>
      <c r="G18" s="82"/>
      <c r="H18" s="82"/>
      <c r="I18" s="82"/>
      <c r="J18" s="82"/>
      <c r="K18" s="82"/>
      <c r="L18" s="82"/>
      <c r="M18" s="82"/>
      <c r="N18" s="82"/>
      <c r="O18" s="81"/>
      <c r="P18" s="81"/>
      <c r="Q18" s="81"/>
      <c r="R18" s="81"/>
      <c r="S18" s="81"/>
      <c r="T18" s="81"/>
      <c r="U18" s="81"/>
      <c r="V18" s="81"/>
      <c r="W18" s="74"/>
      <c r="X18" s="74"/>
      <c r="Y18" s="74"/>
      <c r="Z18" s="74"/>
      <c r="AA18" s="74"/>
      <c r="AB18" s="74"/>
      <c r="AC18" s="74"/>
      <c r="AD18" s="74"/>
      <c r="AE18" s="74"/>
      <c r="AF18" s="74"/>
      <c r="AG18" s="74"/>
      <c r="AH18" s="74"/>
      <c r="AI18" s="75"/>
      <c r="AJ18" s="75"/>
      <c r="AK18" s="75"/>
      <c r="AL18" s="75"/>
      <c r="AM18" s="76" t="str">
        <f t="shared" si="0"/>
        <v xml:space="preserve"> 　</v>
      </c>
      <c r="AN18" s="76"/>
      <c r="AO18" s="76"/>
      <c r="AP18" s="76"/>
      <c r="AW18" s="12"/>
      <c r="AX18" s="12"/>
      <c r="AY18" s="12"/>
      <c r="BC18" s="8">
        <v>3</v>
      </c>
      <c r="BD18" s="14" t="s">
        <v>48</v>
      </c>
      <c r="BE18" s="15"/>
      <c r="BF18" s="16"/>
      <c r="BG18" s="10"/>
      <c r="BH18" s="10"/>
      <c r="BI18" s="10"/>
      <c r="BJ18" s="10"/>
      <c r="BK18" s="10"/>
    </row>
    <row r="19" spans="1:63" ht="18.600000000000001" customHeight="1">
      <c r="A19" s="67">
        <v>13</v>
      </c>
      <c r="B19" s="67"/>
      <c r="C19" s="77"/>
      <c r="D19" s="77"/>
      <c r="E19" s="77"/>
      <c r="F19" s="77"/>
      <c r="G19" s="82"/>
      <c r="H19" s="82"/>
      <c r="I19" s="82"/>
      <c r="J19" s="82"/>
      <c r="K19" s="82"/>
      <c r="L19" s="82"/>
      <c r="M19" s="82"/>
      <c r="N19" s="82"/>
      <c r="O19" s="81"/>
      <c r="P19" s="81"/>
      <c r="Q19" s="81"/>
      <c r="R19" s="81"/>
      <c r="S19" s="81"/>
      <c r="T19" s="81"/>
      <c r="U19" s="81"/>
      <c r="V19" s="81"/>
      <c r="W19" s="74"/>
      <c r="X19" s="74"/>
      <c r="Y19" s="74"/>
      <c r="Z19" s="74"/>
      <c r="AA19" s="74"/>
      <c r="AB19" s="74"/>
      <c r="AC19" s="74"/>
      <c r="AD19" s="74"/>
      <c r="AE19" s="74"/>
      <c r="AF19" s="74"/>
      <c r="AG19" s="74"/>
      <c r="AH19" s="74"/>
      <c r="AI19" s="75"/>
      <c r="AJ19" s="75"/>
      <c r="AK19" s="75"/>
      <c r="AL19" s="75"/>
      <c r="AM19" s="76" t="str">
        <f t="shared" si="0"/>
        <v xml:space="preserve"> 　</v>
      </c>
      <c r="AN19" s="76"/>
      <c r="AO19" s="76"/>
      <c r="AP19" s="76"/>
      <c r="BC19" s="8">
        <v>4</v>
      </c>
      <c r="BD19" s="14" t="s">
        <v>49</v>
      </c>
      <c r="BE19" s="15"/>
      <c r="BF19" s="16"/>
      <c r="BG19" s="10"/>
      <c r="BH19" s="10"/>
      <c r="BI19" s="10"/>
      <c r="BJ19" s="10"/>
      <c r="BK19" s="10"/>
    </row>
    <row r="20" spans="1:63" ht="18.600000000000001" customHeight="1">
      <c r="A20" s="67">
        <v>14</v>
      </c>
      <c r="B20" s="67"/>
      <c r="C20" s="77"/>
      <c r="D20" s="77"/>
      <c r="E20" s="77"/>
      <c r="F20" s="77"/>
      <c r="G20" s="82"/>
      <c r="H20" s="82"/>
      <c r="I20" s="82"/>
      <c r="J20" s="82"/>
      <c r="K20" s="82"/>
      <c r="L20" s="82"/>
      <c r="M20" s="82"/>
      <c r="N20" s="82"/>
      <c r="O20" s="81"/>
      <c r="P20" s="81"/>
      <c r="Q20" s="81"/>
      <c r="R20" s="81"/>
      <c r="S20" s="81"/>
      <c r="T20" s="81"/>
      <c r="U20" s="81"/>
      <c r="V20" s="81"/>
      <c r="W20" s="74"/>
      <c r="X20" s="74"/>
      <c r="Y20" s="74"/>
      <c r="Z20" s="74"/>
      <c r="AA20" s="74"/>
      <c r="AB20" s="74"/>
      <c r="AC20" s="74"/>
      <c r="AD20" s="74"/>
      <c r="AE20" s="74"/>
      <c r="AF20" s="74"/>
      <c r="AG20" s="74"/>
      <c r="AH20" s="74"/>
      <c r="AI20" s="75"/>
      <c r="AJ20" s="75"/>
      <c r="AK20" s="75"/>
      <c r="AL20" s="75"/>
      <c r="AM20" s="76" t="str">
        <f t="shared" si="0"/>
        <v xml:space="preserve"> 　</v>
      </c>
      <c r="AN20" s="76"/>
      <c r="AO20" s="76"/>
      <c r="AP20" s="76"/>
    </row>
    <row r="21" spans="1:63" ht="18.600000000000001" customHeight="1">
      <c r="A21" s="67">
        <v>15</v>
      </c>
      <c r="B21" s="67"/>
      <c r="C21" s="77"/>
      <c r="D21" s="77"/>
      <c r="E21" s="77"/>
      <c r="F21" s="77"/>
      <c r="G21" s="82"/>
      <c r="H21" s="82"/>
      <c r="I21" s="82"/>
      <c r="J21" s="82"/>
      <c r="K21" s="82"/>
      <c r="L21" s="82"/>
      <c r="M21" s="82"/>
      <c r="N21" s="82"/>
      <c r="O21" s="81"/>
      <c r="P21" s="81"/>
      <c r="Q21" s="81"/>
      <c r="R21" s="81"/>
      <c r="S21" s="81"/>
      <c r="T21" s="81"/>
      <c r="U21" s="81"/>
      <c r="V21" s="81"/>
      <c r="W21" s="74"/>
      <c r="X21" s="74"/>
      <c r="Y21" s="74"/>
      <c r="Z21" s="74"/>
      <c r="AA21" s="74"/>
      <c r="AB21" s="74"/>
      <c r="AC21" s="74"/>
      <c r="AD21" s="74"/>
      <c r="AE21" s="74"/>
      <c r="AF21" s="74"/>
      <c r="AG21" s="74"/>
      <c r="AH21" s="74"/>
      <c r="AI21" s="75"/>
      <c r="AJ21" s="75"/>
      <c r="AK21" s="75"/>
      <c r="AL21" s="75"/>
      <c r="AM21" s="76" t="str">
        <f t="shared" si="0"/>
        <v xml:space="preserve"> 　</v>
      </c>
      <c r="AN21" s="76"/>
      <c r="AO21" s="76"/>
      <c r="AP21" s="76"/>
      <c r="BC21" s="8">
        <v>1</v>
      </c>
      <c r="BD21" s="13">
        <v>4605</v>
      </c>
    </row>
    <row r="22" spans="1:63" ht="18.600000000000001" customHeight="1">
      <c r="A22" s="67">
        <v>16</v>
      </c>
      <c r="B22" s="67"/>
      <c r="C22" s="77"/>
      <c r="D22" s="77"/>
      <c r="E22" s="77"/>
      <c r="F22" s="77"/>
      <c r="G22" s="82"/>
      <c r="H22" s="82"/>
      <c r="I22" s="82"/>
      <c r="J22" s="82"/>
      <c r="K22" s="82"/>
      <c r="L22" s="82"/>
      <c r="M22" s="82"/>
      <c r="N22" s="82"/>
      <c r="O22" s="81"/>
      <c r="P22" s="81"/>
      <c r="Q22" s="81"/>
      <c r="R22" s="81"/>
      <c r="S22" s="81"/>
      <c r="T22" s="81"/>
      <c r="U22" s="81"/>
      <c r="V22" s="81"/>
      <c r="W22" s="74"/>
      <c r="X22" s="74"/>
      <c r="Y22" s="74"/>
      <c r="Z22" s="74"/>
      <c r="AA22" s="74"/>
      <c r="AB22" s="74"/>
      <c r="AC22" s="74"/>
      <c r="AD22" s="74"/>
      <c r="AE22" s="74"/>
      <c r="AF22" s="74"/>
      <c r="AG22" s="74"/>
      <c r="AH22" s="74"/>
      <c r="AI22" s="75"/>
      <c r="AJ22" s="75"/>
      <c r="AK22" s="75"/>
      <c r="AL22" s="75"/>
      <c r="AM22" s="76" t="str">
        <f t="shared" si="0"/>
        <v xml:space="preserve"> 　</v>
      </c>
      <c r="AN22" s="76"/>
      <c r="AO22" s="76"/>
      <c r="AP22" s="76"/>
      <c r="BC22" s="8">
        <v>2</v>
      </c>
      <c r="BD22" s="13">
        <v>4563</v>
      </c>
    </row>
    <row r="23" spans="1:63" ht="18.600000000000001" customHeight="1">
      <c r="A23" s="67">
        <v>17</v>
      </c>
      <c r="B23" s="67"/>
      <c r="C23" s="77"/>
      <c r="D23" s="77"/>
      <c r="E23" s="77"/>
      <c r="F23" s="77"/>
      <c r="G23" s="82"/>
      <c r="H23" s="82"/>
      <c r="I23" s="82"/>
      <c r="J23" s="82"/>
      <c r="K23" s="82"/>
      <c r="L23" s="82"/>
      <c r="M23" s="82"/>
      <c r="N23" s="82"/>
      <c r="O23" s="81"/>
      <c r="P23" s="81"/>
      <c r="Q23" s="81"/>
      <c r="R23" s="81"/>
      <c r="S23" s="81"/>
      <c r="T23" s="81"/>
      <c r="U23" s="81"/>
      <c r="V23" s="81"/>
      <c r="W23" s="74"/>
      <c r="X23" s="74"/>
      <c r="Y23" s="74"/>
      <c r="Z23" s="74"/>
      <c r="AA23" s="74"/>
      <c r="AB23" s="74"/>
      <c r="AC23" s="74"/>
      <c r="AD23" s="74"/>
      <c r="AE23" s="74"/>
      <c r="AF23" s="74"/>
      <c r="AG23" s="74"/>
      <c r="AH23" s="74"/>
      <c r="AI23" s="75"/>
      <c r="AJ23" s="75"/>
      <c r="AK23" s="75"/>
      <c r="AL23" s="75"/>
      <c r="AM23" s="76" t="str">
        <f t="shared" si="0"/>
        <v xml:space="preserve"> 　</v>
      </c>
      <c r="AN23" s="76"/>
      <c r="AO23" s="76"/>
      <c r="AP23" s="76"/>
      <c r="BC23" s="8">
        <v>3</v>
      </c>
      <c r="BD23" s="13">
        <v>4563</v>
      </c>
    </row>
    <row r="24" spans="1:63" ht="18.600000000000001" customHeight="1">
      <c r="A24" s="67">
        <v>18</v>
      </c>
      <c r="B24" s="67"/>
      <c r="C24" s="77"/>
      <c r="D24" s="77"/>
      <c r="E24" s="77"/>
      <c r="F24" s="77"/>
      <c r="G24" s="82"/>
      <c r="H24" s="82"/>
      <c r="I24" s="82"/>
      <c r="J24" s="82"/>
      <c r="K24" s="82"/>
      <c r="L24" s="82"/>
      <c r="M24" s="82"/>
      <c r="N24" s="82"/>
      <c r="O24" s="81"/>
      <c r="P24" s="81"/>
      <c r="Q24" s="81"/>
      <c r="R24" s="81"/>
      <c r="S24" s="81"/>
      <c r="T24" s="81"/>
      <c r="U24" s="81"/>
      <c r="V24" s="81"/>
      <c r="W24" s="74"/>
      <c r="X24" s="74"/>
      <c r="Y24" s="74"/>
      <c r="Z24" s="74"/>
      <c r="AA24" s="74"/>
      <c r="AB24" s="74"/>
      <c r="AC24" s="74"/>
      <c r="AD24" s="74"/>
      <c r="AE24" s="74"/>
      <c r="AF24" s="74"/>
      <c r="AG24" s="74"/>
      <c r="AH24" s="74"/>
      <c r="AI24" s="75"/>
      <c r="AJ24" s="75"/>
      <c r="AK24" s="75"/>
      <c r="AL24" s="75"/>
      <c r="AM24" s="76" t="str">
        <f t="shared" si="0"/>
        <v xml:space="preserve"> 　</v>
      </c>
      <c r="AN24" s="76"/>
      <c r="AO24" s="76"/>
      <c r="AP24" s="76"/>
      <c r="BC24" s="8">
        <v>4</v>
      </c>
      <c r="BD24" s="13">
        <v>4522</v>
      </c>
    </row>
    <row r="25" spans="1:63" ht="18.600000000000001" customHeight="1">
      <c r="A25" s="67">
        <v>19</v>
      </c>
      <c r="B25" s="67"/>
      <c r="C25" s="77"/>
      <c r="D25" s="77"/>
      <c r="E25" s="77"/>
      <c r="F25" s="77"/>
      <c r="G25" s="82"/>
      <c r="H25" s="82"/>
      <c r="I25" s="82"/>
      <c r="J25" s="82"/>
      <c r="K25" s="82"/>
      <c r="L25" s="82"/>
      <c r="M25" s="82"/>
      <c r="N25" s="82"/>
      <c r="O25" s="81"/>
      <c r="P25" s="81"/>
      <c r="Q25" s="81"/>
      <c r="R25" s="81"/>
      <c r="S25" s="81"/>
      <c r="T25" s="81"/>
      <c r="U25" s="81"/>
      <c r="V25" s="81"/>
      <c r="W25" s="74"/>
      <c r="X25" s="74"/>
      <c r="Y25" s="74"/>
      <c r="Z25" s="74"/>
      <c r="AA25" s="74"/>
      <c r="AB25" s="74"/>
      <c r="AC25" s="74"/>
      <c r="AD25" s="74"/>
      <c r="AE25" s="74"/>
      <c r="AF25" s="74"/>
      <c r="AG25" s="74"/>
      <c r="AH25" s="74"/>
      <c r="AI25" s="75"/>
      <c r="AJ25" s="75"/>
      <c r="AK25" s="75"/>
      <c r="AL25" s="75"/>
      <c r="AM25" s="76" t="str">
        <f t="shared" si="0"/>
        <v xml:space="preserve"> 　</v>
      </c>
      <c r="AN25" s="76"/>
      <c r="AO25" s="76"/>
      <c r="AP25" s="76"/>
    </row>
    <row r="26" spans="1:63" ht="18.600000000000001" customHeight="1">
      <c r="A26" s="67">
        <v>20</v>
      </c>
      <c r="B26" s="67"/>
      <c r="C26" s="77"/>
      <c r="D26" s="77"/>
      <c r="E26" s="77"/>
      <c r="F26" s="77"/>
      <c r="G26" s="82"/>
      <c r="H26" s="82"/>
      <c r="I26" s="82"/>
      <c r="J26" s="82"/>
      <c r="K26" s="82"/>
      <c r="L26" s="82"/>
      <c r="M26" s="82"/>
      <c r="N26" s="82"/>
      <c r="O26" s="81"/>
      <c r="P26" s="81"/>
      <c r="Q26" s="81"/>
      <c r="R26" s="81"/>
      <c r="S26" s="81"/>
      <c r="T26" s="81"/>
      <c r="U26" s="81"/>
      <c r="V26" s="81"/>
      <c r="W26" s="74"/>
      <c r="X26" s="74"/>
      <c r="Y26" s="74"/>
      <c r="Z26" s="74"/>
      <c r="AA26" s="74"/>
      <c r="AB26" s="74"/>
      <c r="AC26" s="74"/>
      <c r="AD26" s="74"/>
      <c r="AE26" s="74"/>
      <c r="AF26" s="74"/>
      <c r="AG26" s="74"/>
      <c r="AH26" s="74"/>
      <c r="AI26" s="75"/>
      <c r="AJ26" s="75"/>
      <c r="AK26" s="75"/>
      <c r="AL26" s="75"/>
      <c r="AM26" s="76" t="str">
        <f t="shared" si="0"/>
        <v xml:space="preserve"> 　</v>
      </c>
      <c r="AN26" s="76"/>
      <c r="AO26" s="76"/>
      <c r="AP26" s="76"/>
    </row>
    <row r="27" spans="1:63" ht="18.600000000000001" customHeight="1">
      <c r="A27" s="17"/>
      <c r="B27" s="17"/>
      <c r="C27" s="17"/>
      <c r="D27" s="17"/>
      <c r="E27" s="17"/>
      <c r="F27" s="17"/>
      <c r="G27" s="18"/>
      <c r="H27" s="18"/>
      <c r="I27" s="18"/>
      <c r="J27" s="18"/>
      <c r="K27" s="18"/>
      <c r="L27" s="18"/>
      <c r="M27" s="18"/>
      <c r="N27" s="18"/>
      <c r="O27" s="19"/>
      <c r="P27" s="19"/>
      <c r="Q27" s="19"/>
      <c r="R27" s="19"/>
      <c r="S27" s="19"/>
      <c r="T27" s="19"/>
      <c r="U27" s="19"/>
      <c r="V27" s="19"/>
      <c r="W27" s="20"/>
      <c r="X27" s="20"/>
      <c r="Y27" s="20"/>
      <c r="Z27" s="20"/>
      <c r="AA27" s="20"/>
      <c r="AB27" s="20"/>
      <c r="AC27" s="20"/>
      <c r="AD27" s="20"/>
      <c r="AE27" s="20"/>
      <c r="AF27" s="20"/>
      <c r="AG27" s="20"/>
      <c r="AH27" s="20"/>
      <c r="AI27" s="21"/>
      <c r="AJ27" s="21"/>
      <c r="AK27" s="21"/>
      <c r="AL27" s="21"/>
      <c r="AM27" s="20"/>
      <c r="AN27" s="20"/>
      <c r="AO27" s="20"/>
      <c r="AP27" s="20"/>
    </row>
    <row r="28" spans="1:63" s="1" customFormat="1">
      <c r="B28" s="1" t="s">
        <v>39</v>
      </c>
    </row>
    <row r="29" spans="1:63" s="1" customFormat="1">
      <c r="B29" s="7">
        <v>1</v>
      </c>
      <c r="C29" s="62" t="s">
        <v>40</v>
      </c>
      <c r="D29" s="62"/>
      <c r="E29" s="62"/>
      <c r="F29" s="62"/>
      <c r="G29" s="62"/>
      <c r="H29" s="62"/>
      <c r="I29" s="62"/>
      <c r="J29" s="62"/>
      <c r="K29" s="63" t="s">
        <v>41</v>
      </c>
      <c r="L29" s="63"/>
      <c r="M29" s="63"/>
      <c r="N29" s="63"/>
      <c r="O29" s="63"/>
      <c r="P29" s="63"/>
      <c r="Q29" s="63"/>
      <c r="R29" s="63"/>
      <c r="S29" s="63"/>
      <c r="T29" s="63"/>
      <c r="U29" s="63"/>
      <c r="V29" s="63"/>
      <c r="W29" s="63"/>
      <c r="X29" s="63"/>
      <c r="Y29" s="63"/>
      <c r="Z29" s="63"/>
      <c r="AA29" s="63"/>
      <c r="AB29" s="63"/>
      <c r="AC29" s="63"/>
      <c r="AE29" s="58"/>
      <c r="AF29" s="58"/>
      <c r="AG29" s="1" t="s">
        <v>51</v>
      </c>
    </row>
    <row r="30" spans="1:63" s="1" customFormat="1">
      <c r="B30" s="7">
        <v>2</v>
      </c>
      <c r="C30" s="62" t="s">
        <v>45</v>
      </c>
      <c r="D30" s="62"/>
      <c r="E30" s="62"/>
      <c r="F30" s="62"/>
      <c r="G30" s="62"/>
      <c r="H30" s="62"/>
      <c r="I30" s="62"/>
      <c r="J30" s="62"/>
      <c r="K30" s="63" t="s">
        <v>44</v>
      </c>
      <c r="L30" s="63"/>
      <c r="M30" s="63"/>
      <c r="N30" s="63"/>
      <c r="O30" s="63"/>
      <c r="P30" s="63"/>
      <c r="Q30" s="63"/>
      <c r="R30" s="63"/>
      <c r="S30" s="63"/>
      <c r="T30" s="63"/>
      <c r="U30" s="63"/>
      <c r="V30" s="63"/>
      <c r="W30" s="63"/>
      <c r="X30" s="63"/>
      <c r="Y30" s="63"/>
      <c r="Z30" s="63"/>
      <c r="AA30" s="63"/>
      <c r="AB30" s="63"/>
      <c r="AC30" s="63"/>
      <c r="AE30" s="59"/>
      <c r="AF30" s="59"/>
      <c r="AG30" s="1" t="s">
        <v>52</v>
      </c>
    </row>
    <row r="31" spans="1:63" s="1" customFormat="1">
      <c r="B31" s="7">
        <v>3</v>
      </c>
      <c r="C31" s="62" t="s">
        <v>45</v>
      </c>
      <c r="D31" s="62"/>
      <c r="E31" s="62"/>
      <c r="F31" s="62"/>
      <c r="G31" s="62"/>
      <c r="H31" s="62"/>
      <c r="I31" s="62"/>
      <c r="J31" s="62"/>
      <c r="K31" s="63" t="s">
        <v>42</v>
      </c>
      <c r="L31" s="63"/>
      <c r="M31" s="63"/>
      <c r="N31" s="63"/>
      <c r="O31" s="63"/>
      <c r="P31" s="63"/>
      <c r="Q31" s="63"/>
      <c r="R31" s="63"/>
      <c r="S31" s="63"/>
      <c r="T31" s="63"/>
      <c r="U31" s="63"/>
      <c r="V31" s="63"/>
      <c r="W31" s="63"/>
      <c r="X31" s="63"/>
      <c r="Y31" s="63"/>
      <c r="Z31" s="63"/>
      <c r="AA31" s="63"/>
      <c r="AB31" s="63"/>
      <c r="AC31" s="63"/>
    </row>
    <row r="32" spans="1:63" s="1" customFormat="1">
      <c r="B32" s="7">
        <v>4</v>
      </c>
      <c r="C32" s="62" t="s">
        <v>46</v>
      </c>
      <c r="D32" s="62"/>
      <c r="E32" s="62"/>
      <c r="F32" s="62"/>
      <c r="G32" s="62"/>
      <c r="H32" s="62"/>
      <c r="I32" s="62"/>
      <c r="J32" s="62"/>
      <c r="K32" s="63" t="s">
        <v>43</v>
      </c>
      <c r="L32" s="63"/>
      <c r="M32" s="63"/>
      <c r="N32" s="63"/>
      <c r="O32" s="63"/>
      <c r="P32" s="63"/>
      <c r="Q32" s="63"/>
      <c r="R32" s="63"/>
      <c r="S32" s="63"/>
      <c r="T32" s="63"/>
      <c r="U32" s="63"/>
      <c r="V32" s="63"/>
      <c r="W32" s="63"/>
      <c r="X32" s="63"/>
      <c r="Y32" s="63"/>
      <c r="Z32" s="63"/>
      <c r="AA32" s="63"/>
      <c r="AB32" s="63"/>
      <c r="AC32" s="63"/>
    </row>
    <row r="33" s="1" customFormat="1"/>
  </sheetData>
  <sheetProtection sheet="1" objects="1" scenarios="1"/>
  <mergeCells count="268">
    <mergeCell ref="A7:B7"/>
    <mergeCell ref="K7:N7"/>
    <mergeCell ref="A8:B8"/>
    <mergeCell ref="A9:B9"/>
    <mergeCell ref="A10:B10"/>
    <mergeCell ref="A11:B11"/>
    <mergeCell ref="G7:J7"/>
    <mergeCell ref="G8:J8"/>
    <mergeCell ref="G9:J9"/>
    <mergeCell ref="G10:J10"/>
    <mergeCell ref="C7:D7"/>
    <mergeCell ref="E7:F7"/>
    <mergeCell ref="C8:D8"/>
    <mergeCell ref="E8:F8"/>
    <mergeCell ref="A24:B24"/>
    <mergeCell ref="A25:B25"/>
    <mergeCell ref="A26:B26"/>
    <mergeCell ref="K8:N8"/>
    <mergeCell ref="K9:N9"/>
    <mergeCell ref="K10:N10"/>
    <mergeCell ref="K11:N11"/>
    <mergeCell ref="K12:N12"/>
    <mergeCell ref="K13:N13"/>
    <mergeCell ref="K14:N14"/>
    <mergeCell ref="A18:B18"/>
    <mergeCell ref="A19:B19"/>
    <mergeCell ref="A20:B20"/>
    <mergeCell ref="A21:B21"/>
    <mergeCell ref="A22:B22"/>
    <mergeCell ref="A23:B23"/>
    <mergeCell ref="A12:B12"/>
    <mergeCell ref="A13:B13"/>
    <mergeCell ref="A14:B14"/>
    <mergeCell ref="A15:B15"/>
    <mergeCell ref="A16:B16"/>
    <mergeCell ref="A17:B17"/>
    <mergeCell ref="K23:N23"/>
    <mergeCell ref="K24:N24"/>
    <mergeCell ref="K25:N25"/>
    <mergeCell ref="K26:N26"/>
    <mergeCell ref="K15:N15"/>
    <mergeCell ref="K16:N16"/>
    <mergeCell ref="K17:N17"/>
    <mergeCell ref="K18:N18"/>
    <mergeCell ref="K19:N19"/>
    <mergeCell ref="K20:N20"/>
    <mergeCell ref="G23:J23"/>
    <mergeCell ref="G24:J24"/>
    <mergeCell ref="G25:J25"/>
    <mergeCell ref="G26:J26"/>
    <mergeCell ref="G20:J20"/>
    <mergeCell ref="G21:J21"/>
    <mergeCell ref="G22:J22"/>
    <mergeCell ref="K21:N21"/>
    <mergeCell ref="K22:N22"/>
    <mergeCell ref="O9:R9"/>
    <mergeCell ref="O10:R10"/>
    <mergeCell ref="O11:R11"/>
    <mergeCell ref="O12:R12"/>
    <mergeCell ref="G17:J17"/>
    <mergeCell ref="G18:J18"/>
    <mergeCell ref="G19:J19"/>
    <mergeCell ref="G11:J11"/>
    <mergeCell ref="G12:J12"/>
    <mergeCell ref="G13:J13"/>
    <mergeCell ref="G14:J14"/>
    <mergeCell ref="G15:J15"/>
    <mergeCell ref="G16:J16"/>
    <mergeCell ref="O25:R25"/>
    <mergeCell ref="O26:R26"/>
    <mergeCell ref="S7:V7"/>
    <mergeCell ref="S8:V8"/>
    <mergeCell ref="S9:V9"/>
    <mergeCell ref="S10:V10"/>
    <mergeCell ref="S11:V11"/>
    <mergeCell ref="S12:V12"/>
    <mergeCell ref="S13:V13"/>
    <mergeCell ref="S14:V14"/>
    <mergeCell ref="O19:R19"/>
    <mergeCell ref="O20:R20"/>
    <mergeCell ref="O21:R21"/>
    <mergeCell ref="O22:R22"/>
    <mergeCell ref="O23:R23"/>
    <mergeCell ref="O24:R24"/>
    <mergeCell ref="O13:R13"/>
    <mergeCell ref="O14:R14"/>
    <mergeCell ref="O15:R15"/>
    <mergeCell ref="O16:R16"/>
    <mergeCell ref="O17:R17"/>
    <mergeCell ref="O18:R18"/>
    <mergeCell ref="O7:R7"/>
    <mergeCell ref="O8:R8"/>
    <mergeCell ref="W10:Z10"/>
    <mergeCell ref="W11:Z11"/>
    <mergeCell ref="W12:Z12"/>
    <mergeCell ref="S21:V21"/>
    <mergeCell ref="S22:V22"/>
    <mergeCell ref="S23:V23"/>
    <mergeCell ref="S24:V24"/>
    <mergeCell ref="S25:V25"/>
    <mergeCell ref="S26:V26"/>
    <mergeCell ref="S15:V15"/>
    <mergeCell ref="S16:V16"/>
    <mergeCell ref="S17:V17"/>
    <mergeCell ref="S18:V18"/>
    <mergeCell ref="S19:V19"/>
    <mergeCell ref="S20:V20"/>
    <mergeCell ref="W25:Z25"/>
    <mergeCell ref="W26:Z26"/>
    <mergeCell ref="W21:Z21"/>
    <mergeCell ref="W22:Z22"/>
    <mergeCell ref="W23:Z23"/>
    <mergeCell ref="W24:Z24"/>
    <mergeCell ref="AA6:AD6"/>
    <mergeCell ref="AE6:AH6"/>
    <mergeCell ref="AI6:AL6"/>
    <mergeCell ref="AM5:AP6"/>
    <mergeCell ref="W6:Z6"/>
    <mergeCell ref="AA7:AD7"/>
    <mergeCell ref="AE7:AH7"/>
    <mergeCell ref="W19:Z19"/>
    <mergeCell ref="W20:Z20"/>
    <mergeCell ref="W13:Z13"/>
    <mergeCell ref="W14:Z14"/>
    <mergeCell ref="W15:Z15"/>
    <mergeCell ref="W16:Z16"/>
    <mergeCell ref="W17:Z17"/>
    <mergeCell ref="W18:Z18"/>
    <mergeCell ref="W7:Z7"/>
    <mergeCell ref="W8:Z8"/>
    <mergeCell ref="W9:Z9"/>
    <mergeCell ref="AI7:AL7"/>
    <mergeCell ref="AM7:AP7"/>
    <mergeCell ref="AA8:AD8"/>
    <mergeCell ref="AE8:AH8"/>
    <mergeCell ref="AI8:AL8"/>
    <mergeCell ref="AM8:AP8"/>
    <mergeCell ref="C13:D13"/>
    <mergeCell ref="E13:F13"/>
    <mergeCell ref="C14:D14"/>
    <mergeCell ref="E14:F14"/>
    <mergeCell ref="C9:D9"/>
    <mergeCell ref="E9:F9"/>
    <mergeCell ref="C10:D10"/>
    <mergeCell ref="E10:F10"/>
    <mergeCell ref="C11:D11"/>
    <mergeCell ref="E11:F11"/>
    <mergeCell ref="C25:D25"/>
    <mergeCell ref="E25:F25"/>
    <mergeCell ref="C26:D26"/>
    <mergeCell ref="E26:F26"/>
    <mergeCell ref="C21:D21"/>
    <mergeCell ref="E21:F21"/>
    <mergeCell ref="C22:D22"/>
    <mergeCell ref="E22:F22"/>
    <mergeCell ref="C23:D23"/>
    <mergeCell ref="E23:F23"/>
    <mergeCell ref="AA9:AD9"/>
    <mergeCell ref="AE9:AH9"/>
    <mergeCell ref="AI9:AL9"/>
    <mergeCell ref="AM9:AP9"/>
    <mergeCell ref="AA10:AD10"/>
    <mergeCell ref="AE10:AH10"/>
    <mergeCell ref="AI10:AL10"/>
    <mergeCell ref="AM10:AP10"/>
    <mergeCell ref="C24:D24"/>
    <mergeCell ref="E24:F24"/>
    <mergeCell ref="C18:D18"/>
    <mergeCell ref="E18:F18"/>
    <mergeCell ref="C19:D19"/>
    <mergeCell ref="E19:F19"/>
    <mergeCell ref="C20:D20"/>
    <mergeCell ref="E20:F20"/>
    <mergeCell ref="C15:D15"/>
    <mergeCell ref="E15:F15"/>
    <mergeCell ref="C16:D16"/>
    <mergeCell ref="E16:F16"/>
    <mergeCell ref="C17:D17"/>
    <mergeCell ref="E17:F17"/>
    <mergeCell ref="C12:D12"/>
    <mergeCell ref="E12:F12"/>
    <mergeCell ref="AA13:AD13"/>
    <mergeCell ref="AE13:AH13"/>
    <mergeCell ref="AI13:AL13"/>
    <mergeCell ref="AM13:AP13"/>
    <mergeCell ref="AA14:AD14"/>
    <mergeCell ref="AE14:AH14"/>
    <mergeCell ref="AI14:AL14"/>
    <mergeCell ref="AM14:AP14"/>
    <mergeCell ref="AA11:AD11"/>
    <mergeCell ref="AE11:AH11"/>
    <mergeCell ref="AI11:AL11"/>
    <mergeCell ref="AM11:AP11"/>
    <mergeCell ref="AA12:AD12"/>
    <mergeCell ref="AE12:AH12"/>
    <mergeCell ref="AI12:AL12"/>
    <mergeCell ref="AM12:AP12"/>
    <mergeCell ref="AA17:AD17"/>
    <mergeCell ref="AE17:AH17"/>
    <mergeCell ref="AI17:AL17"/>
    <mergeCell ref="AM17:AP17"/>
    <mergeCell ref="AA18:AD18"/>
    <mergeCell ref="AE18:AH18"/>
    <mergeCell ref="AI18:AL18"/>
    <mergeCell ref="AM18:AP18"/>
    <mergeCell ref="AA15:AD15"/>
    <mergeCell ref="AE15:AH15"/>
    <mergeCell ref="AI15:AL15"/>
    <mergeCell ref="AM15:AP15"/>
    <mergeCell ref="AA16:AD16"/>
    <mergeCell ref="AE16:AH16"/>
    <mergeCell ref="AI16:AL16"/>
    <mergeCell ref="AM16:AP16"/>
    <mergeCell ref="AA21:AD21"/>
    <mergeCell ref="AE21:AH21"/>
    <mergeCell ref="AI21:AL21"/>
    <mergeCell ref="AM21:AP21"/>
    <mergeCell ref="AA22:AD22"/>
    <mergeCell ref="AE22:AH22"/>
    <mergeCell ref="AI22:AL22"/>
    <mergeCell ref="AM22:AP22"/>
    <mergeCell ref="AA19:AD19"/>
    <mergeCell ref="AE19:AH19"/>
    <mergeCell ref="AI19:AL19"/>
    <mergeCell ref="AM19:AP19"/>
    <mergeCell ref="AA20:AD20"/>
    <mergeCell ref="AE20:AH20"/>
    <mergeCell ref="AI20:AL20"/>
    <mergeCell ref="AM20:AP20"/>
    <mergeCell ref="AE25:AH25"/>
    <mergeCell ref="AI25:AL25"/>
    <mergeCell ref="AM25:AP25"/>
    <mergeCell ref="AA26:AD26"/>
    <mergeCell ref="AE26:AH26"/>
    <mergeCell ref="AI26:AL26"/>
    <mergeCell ref="AM26:AP26"/>
    <mergeCell ref="AA23:AD23"/>
    <mergeCell ref="AE23:AH23"/>
    <mergeCell ref="AI23:AL23"/>
    <mergeCell ref="AM23:AP23"/>
    <mergeCell ref="AA24:AD24"/>
    <mergeCell ref="AE24:AH24"/>
    <mergeCell ref="AI24:AL24"/>
    <mergeCell ref="AM24:AP24"/>
    <mergeCell ref="C32:J32"/>
    <mergeCell ref="K29:AC29"/>
    <mergeCell ref="K30:AC30"/>
    <mergeCell ref="K31:AC31"/>
    <mergeCell ref="K32:AC32"/>
    <mergeCell ref="B4:C4"/>
    <mergeCell ref="D4:J4"/>
    <mergeCell ref="A2:AP2"/>
    <mergeCell ref="C29:J29"/>
    <mergeCell ref="C30:J30"/>
    <mergeCell ref="C31:J31"/>
    <mergeCell ref="AE29:AF29"/>
    <mergeCell ref="AE30:AF30"/>
    <mergeCell ref="S5:V6"/>
    <mergeCell ref="W5:Z5"/>
    <mergeCell ref="AA5:AD5"/>
    <mergeCell ref="AE5:AH5"/>
    <mergeCell ref="AI5:AL5"/>
    <mergeCell ref="G5:J6"/>
    <mergeCell ref="A5:B6"/>
    <mergeCell ref="K5:N6"/>
    <mergeCell ref="O5:R6"/>
    <mergeCell ref="C5:F6"/>
    <mergeCell ref="AA25:AD25"/>
  </mergeCells>
  <phoneticPr fontId="2"/>
  <dataValidations count="4">
    <dataValidation type="list" allowBlank="1" showInputMessage="1" showErrorMessage="1" sqref="AA7:AD27" xr:uid="{3C3327D7-B1BF-46E9-A6C7-8E79B7396809}">
      <formula1>$BE$10:$BE$11</formula1>
    </dataValidation>
    <dataValidation type="list" allowBlank="1" showInputMessage="1" showErrorMessage="1" sqref="AE7:AH27" xr:uid="{9B2D3753-2873-481E-B28F-79D741E19BB7}">
      <formula1>$BF$10:$BF$11</formula1>
    </dataValidation>
    <dataValidation type="list" allowBlank="1" showInputMessage="1" showErrorMessage="1" sqref="W7:Z27" xr:uid="{E59B6D50-8D23-4AF9-912F-D567A2FFF0F5}">
      <formula1>$BD$10:$BD$11</formula1>
    </dataValidation>
    <dataValidation imeMode="fullKatakana" allowBlank="1" showInputMessage="1" showErrorMessage="1" sqref="S7:V26" xr:uid="{19A1DF63-9A9C-460D-BF22-8B66BB05B6A1}"/>
  </dataValidations>
  <pageMargins left="0.70866141732283472" right="0.70866141732283472" top="0.74803149606299213" bottom="0.55118110236220474" header="0.31496062992125984" footer="0.31496062992125984"/>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1402F-0D9D-4F0C-8919-8E8D89790E69}">
  <dimension ref="A1:BK33"/>
  <sheetViews>
    <sheetView zoomScaleNormal="100" workbookViewId="0">
      <pane xSplit="2" ySplit="6" topLeftCell="C7" activePane="bottomRight" state="frozen"/>
      <selection pane="topRight" activeCell="C1" sqref="C1"/>
      <selection pane="bottomLeft" activeCell="A7" sqref="A7"/>
      <selection pane="bottomRight" activeCell="AH3" sqref="AH3"/>
    </sheetView>
  </sheetViews>
  <sheetFormatPr defaultRowHeight="18"/>
  <cols>
    <col min="1" max="55" width="3.5" style="2" customWidth="1"/>
    <col min="56" max="58" width="11.8984375" style="2" customWidth="1"/>
    <col min="59" max="73" width="3.5" style="2" customWidth="1"/>
    <col min="74" max="16384" width="8.796875" style="2"/>
  </cols>
  <sheetData>
    <row r="1" spans="1:63">
      <c r="A1" s="2" t="s">
        <v>25</v>
      </c>
      <c r="AB1" s="2" t="s">
        <v>26</v>
      </c>
      <c r="AH1" s="9"/>
      <c r="AI1" s="9"/>
      <c r="AJ1" s="9"/>
      <c r="AK1" s="9" t="s">
        <v>2</v>
      </c>
      <c r="AL1" s="9"/>
      <c r="AM1" s="9" t="s">
        <v>3</v>
      </c>
      <c r="AN1" s="9"/>
      <c r="AO1" s="9" t="s">
        <v>4</v>
      </c>
    </row>
    <row r="2" spans="1:63" ht="22.2">
      <c r="A2" s="66" t="s">
        <v>37</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row>
    <row r="4" spans="1:63">
      <c r="B4" s="64" t="s">
        <v>27</v>
      </c>
      <c r="C4" s="64"/>
      <c r="D4" s="65" t="s">
        <v>15</v>
      </c>
      <c r="E4" s="65"/>
      <c r="F4" s="65"/>
      <c r="G4" s="65"/>
      <c r="H4" s="65"/>
      <c r="I4" s="65"/>
      <c r="J4" s="65"/>
      <c r="K4" s="9"/>
      <c r="L4" s="9"/>
      <c r="AL4" s="2" t="s">
        <v>36</v>
      </c>
    </row>
    <row r="5" spans="1:63">
      <c r="A5" s="62"/>
      <c r="B5" s="62"/>
      <c r="C5" s="68" t="s">
        <v>34</v>
      </c>
      <c r="D5" s="69"/>
      <c r="E5" s="69"/>
      <c r="F5" s="70"/>
      <c r="G5" s="68" t="s">
        <v>35</v>
      </c>
      <c r="H5" s="69"/>
      <c r="I5" s="69"/>
      <c r="J5" s="70"/>
      <c r="K5" s="62" t="s">
        <v>28</v>
      </c>
      <c r="L5" s="62"/>
      <c r="M5" s="62"/>
      <c r="N5" s="62"/>
      <c r="O5" s="62" t="s">
        <v>29</v>
      </c>
      <c r="P5" s="62"/>
      <c r="Q5" s="62"/>
      <c r="R5" s="62"/>
      <c r="S5" s="62" t="s">
        <v>33</v>
      </c>
      <c r="T5" s="62"/>
      <c r="U5" s="62"/>
      <c r="V5" s="62"/>
      <c r="W5" s="67" t="s">
        <v>17</v>
      </c>
      <c r="X5" s="67"/>
      <c r="Y5" s="67"/>
      <c r="Z5" s="67"/>
      <c r="AA5" s="67" t="s">
        <v>18</v>
      </c>
      <c r="AB5" s="67"/>
      <c r="AC5" s="67"/>
      <c r="AD5" s="67"/>
      <c r="AE5" s="67" t="s">
        <v>19</v>
      </c>
      <c r="AF5" s="67"/>
      <c r="AG5" s="67"/>
      <c r="AH5" s="67"/>
      <c r="AI5" s="67" t="s">
        <v>30</v>
      </c>
      <c r="AJ5" s="67"/>
      <c r="AK5" s="67"/>
      <c r="AL5" s="67"/>
      <c r="AM5" s="62" t="s">
        <v>31</v>
      </c>
      <c r="AN5" s="62"/>
      <c r="AO5" s="62"/>
      <c r="AP5" s="62"/>
    </row>
    <row r="6" spans="1:63" ht="37.799999999999997" customHeight="1">
      <c r="A6" s="62"/>
      <c r="B6" s="62"/>
      <c r="C6" s="71"/>
      <c r="D6" s="72"/>
      <c r="E6" s="72"/>
      <c r="F6" s="73"/>
      <c r="G6" s="71"/>
      <c r="H6" s="72"/>
      <c r="I6" s="72"/>
      <c r="J6" s="73"/>
      <c r="K6" s="62"/>
      <c r="L6" s="62"/>
      <c r="M6" s="62"/>
      <c r="N6" s="62"/>
      <c r="O6" s="62"/>
      <c r="P6" s="62"/>
      <c r="Q6" s="62"/>
      <c r="R6" s="62"/>
      <c r="S6" s="62"/>
      <c r="T6" s="62"/>
      <c r="U6" s="62"/>
      <c r="V6" s="62"/>
      <c r="W6" s="80" t="str">
        <f>VLOOKUP(施設情報入力!AH34,BC16:BD19,2)</f>
        <v>（単位数431×単価10.42＝4,491円）</v>
      </c>
      <c r="X6" s="80"/>
      <c r="Y6" s="80"/>
      <c r="Z6" s="80"/>
      <c r="AA6" s="78" t="s">
        <v>32</v>
      </c>
      <c r="AB6" s="78"/>
      <c r="AC6" s="78"/>
      <c r="AD6" s="78"/>
      <c r="AE6" s="79" t="s">
        <v>32</v>
      </c>
      <c r="AF6" s="79"/>
      <c r="AG6" s="79"/>
      <c r="AH6" s="79"/>
      <c r="AI6" s="79" t="s">
        <v>32</v>
      </c>
      <c r="AJ6" s="79"/>
      <c r="AK6" s="79"/>
      <c r="AL6" s="79"/>
      <c r="AM6" s="62"/>
      <c r="AN6" s="62"/>
      <c r="AO6" s="62"/>
      <c r="AP6" s="62"/>
    </row>
    <row r="7" spans="1:63" ht="18.600000000000001" customHeight="1">
      <c r="A7" s="67">
        <v>1</v>
      </c>
      <c r="B7" s="67"/>
      <c r="C7" s="77"/>
      <c r="D7" s="77"/>
      <c r="E7" s="77"/>
      <c r="F7" s="77"/>
      <c r="G7" s="82"/>
      <c r="H7" s="82"/>
      <c r="I7" s="82"/>
      <c r="J7" s="82"/>
      <c r="K7" s="82"/>
      <c r="L7" s="82"/>
      <c r="M7" s="82"/>
      <c r="N7" s="82"/>
      <c r="O7" s="81"/>
      <c r="P7" s="81"/>
      <c r="Q7" s="81"/>
      <c r="R7" s="81"/>
      <c r="S7" s="81"/>
      <c r="T7" s="81"/>
      <c r="U7" s="81"/>
      <c r="V7" s="81"/>
      <c r="W7" s="74"/>
      <c r="X7" s="74"/>
      <c r="Y7" s="74"/>
      <c r="Z7" s="74"/>
      <c r="AA7" s="74"/>
      <c r="AB7" s="74"/>
      <c r="AC7" s="74"/>
      <c r="AD7" s="74"/>
      <c r="AE7" s="83"/>
      <c r="AF7" s="83"/>
      <c r="AG7" s="83"/>
      <c r="AH7" s="83"/>
      <c r="AI7" s="75"/>
      <c r="AJ7" s="75"/>
      <c r="AK7" s="75"/>
      <c r="AL7" s="75"/>
      <c r="AM7" s="76" t="str">
        <f>IF(SUM(W7:AH7)=0," 　",SUM(W7:AH7))</f>
        <v xml:space="preserve"> 　</v>
      </c>
      <c r="AN7" s="76"/>
      <c r="AO7" s="76"/>
      <c r="AP7" s="76"/>
    </row>
    <row r="8" spans="1:63" ht="18.600000000000001" customHeight="1">
      <c r="A8" s="67">
        <v>2</v>
      </c>
      <c r="B8" s="67"/>
      <c r="C8" s="77"/>
      <c r="D8" s="77"/>
      <c r="E8" s="77"/>
      <c r="F8" s="77"/>
      <c r="G8" s="82"/>
      <c r="H8" s="82"/>
      <c r="I8" s="82"/>
      <c r="J8" s="82"/>
      <c r="K8" s="82"/>
      <c r="L8" s="82"/>
      <c r="M8" s="82"/>
      <c r="N8" s="82"/>
      <c r="O8" s="81"/>
      <c r="P8" s="81"/>
      <c r="Q8" s="81"/>
      <c r="R8" s="81"/>
      <c r="S8" s="81"/>
      <c r="T8" s="81"/>
      <c r="U8" s="81"/>
      <c r="V8" s="81"/>
      <c r="W8" s="74"/>
      <c r="X8" s="74"/>
      <c r="Y8" s="74"/>
      <c r="Z8" s="74"/>
      <c r="AA8" s="74"/>
      <c r="AB8" s="74"/>
      <c r="AC8" s="74"/>
      <c r="AD8" s="74"/>
      <c r="AE8" s="83"/>
      <c r="AF8" s="83"/>
      <c r="AG8" s="83"/>
      <c r="AH8" s="83"/>
      <c r="AI8" s="75"/>
      <c r="AJ8" s="75"/>
      <c r="AK8" s="75"/>
      <c r="AL8" s="75"/>
      <c r="AM8" s="76" t="str">
        <f t="shared" ref="AM8:AM26" si="0">IF(SUM(W8:AH8)=0," 　",SUM(W8:AH8))</f>
        <v xml:space="preserve"> 　</v>
      </c>
      <c r="AN8" s="76"/>
      <c r="AO8" s="76"/>
      <c r="AP8" s="76"/>
      <c r="BD8" s="2" t="s">
        <v>38</v>
      </c>
      <c r="BF8" s="22"/>
    </row>
    <row r="9" spans="1:63" ht="18.600000000000001" customHeight="1">
      <c r="A9" s="67">
        <v>3</v>
      </c>
      <c r="B9" s="67"/>
      <c r="C9" s="77"/>
      <c r="D9" s="77"/>
      <c r="E9" s="77"/>
      <c r="F9" s="77"/>
      <c r="G9" s="82"/>
      <c r="H9" s="82"/>
      <c r="I9" s="82"/>
      <c r="J9" s="82"/>
      <c r="K9" s="82"/>
      <c r="L9" s="82"/>
      <c r="M9" s="82"/>
      <c r="N9" s="82"/>
      <c r="O9" s="81"/>
      <c r="P9" s="81"/>
      <c r="Q9" s="81"/>
      <c r="R9" s="81"/>
      <c r="S9" s="81"/>
      <c r="T9" s="81"/>
      <c r="U9" s="81"/>
      <c r="V9" s="81"/>
      <c r="W9" s="74"/>
      <c r="X9" s="74"/>
      <c r="Y9" s="74"/>
      <c r="Z9" s="74"/>
      <c r="AA9" s="74"/>
      <c r="AB9" s="74"/>
      <c r="AC9" s="74"/>
      <c r="AD9" s="74"/>
      <c r="AE9" s="83"/>
      <c r="AF9" s="83"/>
      <c r="AG9" s="83"/>
      <c r="AH9" s="83"/>
      <c r="AI9" s="75"/>
      <c r="AJ9" s="75"/>
      <c r="AK9" s="75"/>
      <c r="AL9" s="75"/>
      <c r="AM9" s="76" t="str">
        <f t="shared" si="0"/>
        <v xml:space="preserve"> 　</v>
      </c>
      <c r="AN9" s="76"/>
      <c r="AO9" s="76"/>
      <c r="AP9" s="76"/>
      <c r="BA9" s="10"/>
      <c r="BB9" s="10"/>
      <c r="BC9" s="10"/>
      <c r="BD9" s="11" t="s">
        <v>17</v>
      </c>
      <c r="BE9" s="11" t="s">
        <v>18</v>
      </c>
      <c r="BF9" s="23"/>
    </row>
    <row r="10" spans="1:63" ht="18.600000000000001" customHeight="1">
      <c r="A10" s="67">
        <v>4</v>
      </c>
      <c r="B10" s="67"/>
      <c r="C10" s="77"/>
      <c r="D10" s="77"/>
      <c r="E10" s="77"/>
      <c r="F10" s="77"/>
      <c r="G10" s="82"/>
      <c r="H10" s="82"/>
      <c r="I10" s="82"/>
      <c r="J10" s="82"/>
      <c r="K10" s="82"/>
      <c r="L10" s="82"/>
      <c r="M10" s="82"/>
      <c r="N10" s="82"/>
      <c r="O10" s="81"/>
      <c r="P10" s="81"/>
      <c r="Q10" s="81"/>
      <c r="R10" s="81"/>
      <c r="S10" s="81"/>
      <c r="T10" s="81"/>
      <c r="U10" s="81"/>
      <c r="V10" s="81"/>
      <c r="W10" s="74"/>
      <c r="X10" s="74"/>
      <c r="Y10" s="74"/>
      <c r="Z10" s="74"/>
      <c r="AA10" s="74"/>
      <c r="AB10" s="74"/>
      <c r="AC10" s="74"/>
      <c r="AD10" s="74"/>
      <c r="AE10" s="83"/>
      <c r="AF10" s="83"/>
      <c r="AG10" s="83"/>
      <c r="AH10" s="83"/>
      <c r="AI10" s="75"/>
      <c r="AJ10" s="75"/>
      <c r="AK10" s="75"/>
      <c r="AL10" s="75"/>
      <c r="AM10" s="76" t="str">
        <f t="shared" si="0"/>
        <v xml:space="preserve"> 　</v>
      </c>
      <c r="AN10" s="76"/>
      <c r="AO10" s="76"/>
      <c r="AP10" s="76"/>
      <c r="AZ10" s="12"/>
      <c r="BA10" s="10"/>
      <c r="BB10" s="10"/>
      <c r="BC10" s="10"/>
      <c r="BD10" s="8"/>
      <c r="BE10" s="13"/>
      <c r="BF10" s="24"/>
    </row>
    <row r="11" spans="1:63" ht="18.600000000000001" customHeight="1">
      <c r="A11" s="67">
        <v>5</v>
      </c>
      <c r="B11" s="67"/>
      <c r="C11" s="77"/>
      <c r="D11" s="77"/>
      <c r="E11" s="77"/>
      <c r="F11" s="77"/>
      <c r="G11" s="82"/>
      <c r="H11" s="82"/>
      <c r="I11" s="82"/>
      <c r="J11" s="82"/>
      <c r="K11" s="82"/>
      <c r="L11" s="82"/>
      <c r="M11" s="82"/>
      <c r="N11" s="82"/>
      <c r="O11" s="81"/>
      <c r="P11" s="81"/>
      <c r="Q11" s="81"/>
      <c r="R11" s="81"/>
      <c r="S11" s="81"/>
      <c r="T11" s="81"/>
      <c r="U11" s="81"/>
      <c r="V11" s="81"/>
      <c r="W11" s="74"/>
      <c r="X11" s="74"/>
      <c r="Y11" s="74"/>
      <c r="Z11" s="74"/>
      <c r="AA11" s="74"/>
      <c r="AB11" s="74"/>
      <c r="AC11" s="74"/>
      <c r="AD11" s="74"/>
      <c r="AE11" s="83"/>
      <c r="AF11" s="83"/>
      <c r="AG11" s="83"/>
      <c r="AH11" s="83"/>
      <c r="AI11" s="75"/>
      <c r="AJ11" s="75"/>
      <c r="AK11" s="75"/>
      <c r="AL11" s="75"/>
      <c r="AM11" s="76" t="str">
        <f t="shared" si="0"/>
        <v xml:space="preserve"> 　</v>
      </c>
      <c r="AN11" s="76"/>
      <c r="AO11" s="76"/>
      <c r="AP11" s="76"/>
      <c r="AZ11" s="12"/>
      <c r="BA11" s="10"/>
      <c r="BB11" s="10"/>
      <c r="BC11" s="10"/>
      <c r="BD11" s="13">
        <f>VLOOKUP(施設情報入力!AH34,BC21:BD24,2)</f>
        <v>4491</v>
      </c>
      <c r="BE11" s="13">
        <v>3126</v>
      </c>
      <c r="BF11" s="24"/>
    </row>
    <row r="12" spans="1:63" ht="18.600000000000001" customHeight="1">
      <c r="A12" s="67">
        <v>6</v>
      </c>
      <c r="B12" s="67"/>
      <c r="C12" s="77"/>
      <c r="D12" s="77"/>
      <c r="E12" s="77"/>
      <c r="F12" s="77"/>
      <c r="G12" s="82"/>
      <c r="H12" s="82"/>
      <c r="I12" s="82"/>
      <c r="J12" s="82"/>
      <c r="K12" s="82"/>
      <c r="L12" s="82"/>
      <c r="M12" s="82"/>
      <c r="N12" s="82"/>
      <c r="O12" s="81"/>
      <c r="P12" s="81"/>
      <c r="Q12" s="81"/>
      <c r="R12" s="81"/>
      <c r="S12" s="81"/>
      <c r="T12" s="81"/>
      <c r="U12" s="81"/>
      <c r="V12" s="81"/>
      <c r="W12" s="74"/>
      <c r="X12" s="74"/>
      <c r="Y12" s="74"/>
      <c r="Z12" s="74"/>
      <c r="AA12" s="74"/>
      <c r="AB12" s="74"/>
      <c r="AC12" s="74"/>
      <c r="AD12" s="74"/>
      <c r="AE12" s="83"/>
      <c r="AF12" s="83"/>
      <c r="AG12" s="83"/>
      <c r="AH12" s="83"/>
      <c r="AI12" s="75"/>
      <c r="AJ12" s="75"/>
      <c r="AK12" s="75"/>
      <c r="AL12" s="75"/>
      <c r="AM12" s="76" t="str">
        <f t="shared" si="0"/>
        <v xml:space="preserve"> 　</v>
      </c>
      <c r="AN12" s="76"/>
      <c r="AO12" s="76"/>
      <c r="AP12" s="76"/>
      <c r="AZ12" s="12"/>
      <c r="BA12" s="10"/>
      <c r="BB12" s="10"/>
      <c r="BC12" s="10"/>
    </row>
    <row r="13" spans="1:63" ht="18.600000000000001" customHeight="1">
      <c r="A13" s="67">
        <v>7</v>
      </c>
      <c r="B13" s="67"/>
      <c r="C13" s="77"/>
      <c r="D13" s="77"/>
      <c r="E13" s="77"/>
      <c r="F13" s="77"/>
      <c r="G13" s="82"/>
      <c r="H13" s="82"/>
      <c r="I13" s="82"/>
      <c r="J13" s="82"/>
      <c r="K13" s="82"/>
      <c r="L13" s="82"/>
      <c r="M13" s="82"/>
      <c r="N13" s="82"/>
      <c r="O13" s="81"/>
      <c r="P13" s="81"/>
      <c r="Q13" s="81"/>
      <c r="R13" s="81"/>
      <c r="S13" s="81"/>
      <c r="T13" s="81"/>
      <c r="U13" s="81"/>
      <c r="V13" s="81"/>
      <c r="W13" s="74"/>
      <c r="X13" s="74"/>
      <c r="Y13" s="74"/>
      <c r="Z13" s="74"/>
      <c r="AA13" s="74"/>
      <c r="AB13" s="74"/>
      <c r="AC13" s="74"/>
      <c r="AD13" s="74"/>
      <c r="AE13" s="83"/>
      <c r="AF13" s="83"/>
      <c r="AG13" s="83"/>
      <c r="AH13" s="83"/>
      <c r="AI13" s="75"/>
      <c r="AJ13" s="75"/>
      <c r="AK13" s="75"/>
      <c r="AL13" s="75"/>
      <c r="AM13" s="76" t="str">
        <f t="shared" si="0"/>
        <v xml:space="preserve"> 　</v>
      </c>
      <c r="AN13" s="76"/>
      <c r="AO13" s="76"/>
      <c r="AP13" s="76"/>
      <c r="AW13" s="10"/>
      <c r="AX13" s="10"/>
      <c r="AY13" s="10"/>
      <c r="AZ13" s="10"/>
      <c r="BA13" s="10"/>
      <c r="BB13" s="10"/>
      <c r="BC13" s="10"/>
    </row>
    <row r="14" spans="1:63" ht="18.600000000000001" customHeight="1">
      <c r="A14" s="67">
        <v>8</v>
      </c>
      <c r="B14" s="67"/>
      <c r="C14" s="77"/>
      <c r="D14" s="77"/>
      <c r="E14" s="77"/>
      <c r="F14" s="77"/>
      <c r="G14" s="82"/>
      <c r="H14" s="82"/>
      <c r="I14" s="82"/>
      <c r="J14" s="82"/>
      <c r="K14" s="82"/>
      <c r="L14" s="82"/>
      <c r="M14" s="82"/>
      <c r="N14" s="82"/>
      <c r="O14" s="81"/>
      <c r="P14" s="81"/>
      <c r="Q14" s="81"/>
      <c r="R14" s="81"/>
      <c r="S14" s="81"/>
      <c r="T14" s="81"/>
      <c r="U14" s="81"/>
      <c r="V14" s="81"/>
      <c r="W14" s="74"/>
      <c r="X14" s="74"/>
      <c r="Y14" s="74"/>
      <c r="Z14" s="74"/>
      <c r="AA14" s="74"/>
      <c r="AB14" s="74"/>
      <c r="AC14" s="74"/>
      <c r="AD14" s="74"/>
      <c r="AE14" s="83"/>
      <c r="AF14" s="83"/>
      <c r="AG14" s="83"/>
      <c r="AH14" s="83"/>
      <c r="AI14" s="75"/>
      <c r="AJ14" s="75"/>
      <c r="AK14" s="75"/>
      <c r="AL14" s="75"/>
      <c r="AM14" s="76" t="str">
        <f t="shared" si="0"/>
        <v xml:space="preserve"> 　</v>
      </c>
      <c r="AN14" s="76"/>
      <c r="AO14" s="76"/>
      <c r="AP14" s="76"/>
    </row>
    <row r="15" spans="1:63" ht="18.600000000000001" customHeight="1">
      <c r="A15" s="67">
        <v>9</v>
      </c>
      <c r="B15" s="67"/>
      <c r="C15" s="77"/>
      <c r="D15" s="77"/>
      <c r="E15" s="77"/>
      <c r="F15" s="77"/>
      <c r="G15" s="82"/>
      <c r="H15" s="82"/>
      <c r="I15" s="82"/>
      <c r="J15" s="82"/>
      <c r="K15" s="82"/>
      <c r="L15" s="82"/>
      <c r="M15" s="82"/>
      <c r="N15" s="82"/>
      <c r="O15" s="81"/>
      <c r="P15" s="81"/>
      <c r="Q15" s="81"/>
      <c r="R15" s="81"/>
      <c r="S15" s="81"/>
      <c r="T15" s="81"/>
      <c r="U15" s="81"/>
      <c r="V15" s="81"/>
      <c r="W15" s="74"/>
      <c r="X15" s="74"/>
      <c r="Y15" s="74"/>
      <c r="Z15" s="74"/>
      <c r="AA15" s="74"/>
      <c r="AB15" s="74"/>
      <c r="AC15" s="74"/>
      <c r="AD15" s="74"/>
      <c r="AE15" s="83"/>
      <c r="AF15" s="83"/>
      <c r="AG15" s="83"/>
      <c r="AH15" s="83"/>
      <c r="AI15" s="75"/>
      <c r="AJ15" s="75"/>
      <c r="AK15" s="75"/>
      <c r="AL15" s="75"/>
      <c r="AM15" s="76" t="str">
        <f t="shared" si="0"/>
        <v xml:space="preserve"> 　</v>
      </c>
      <c r="AN15" s="76"/>
      <c r="AO15" s="76"/>
      <c r="AP15" s="76"/>
    </row>
    <row r="16" spans="1:63" ht="18.600000000000001" customHeight="1">
      <c r="A16" s="67">
        <v>10</v>
      </c>
      <c r="B16" s="67"/>
      <c r="C16" s="77"/>
      <c r="D16" s="77"/>
      <c r="E16" s="77"/>
      <c r="F16" s="77"/>
      <c r="G16" s="82"/>
      <c r="H16" s="82"/>
      <c r="I16" s="82"/>
      <c r="J16" s="82"/>
      <c r="K16" s="82"/>
      <c r="L16" s="82"/>
      <c r="M16" s="82"/>
      <c r="N16" s="82"/>
      <c r="O16" s="81"/>
      <c r="P16" s="81"/>
      <c r="Q16" s="81"/>
      <c r="R16" s="81"/>
      <c r="S16" s="81"/>
      <c r="T16" s="81"/>
      <c r="U16" s="81"/>
      <c r="V16" s="81"/>
      <c r="W16" s="74"/>
      <c r="X16" s="74"/>
      <c r="Y16" s="74"/>
      <c r="Z16" s="74"/>
      <c r="AA16" s="74"/>
      <c r="AB16" s="74"/>
      <c r="AC16" s="74"/>
      <c r="AD16" s="74"/>
      <c r="AE16" s="83"/>
      <c r="AF16" s="83"/>
      <c r="AG16" s="83"/>
      <c r="AH16" s="83"/>
      <c r="AI16" s="75"/>
      <c r="AJ16" s="75"/>
      <c r="AK16" s="75"/>
      <c r="AL16" s="75"/>
      <c r="AM16" s="76" t="str">
        <f t="shared" si="0"/>
        <v xml:space="preserve"> 　</v>
      </c>
      <c r="AN16" s="76"/>
      <c r="AO16" s="76"/>
      <c r="AP16" s="76"/>
      <c r="BC16" s="8">
        <v>1</v>
      </c>
      <c r="BD16" s="14" t="s">
        <v>63</v>
      </c>
      <c r="BE16" s="15"/>
      <c r="BF16" s="16"/>
      <c r="BG16" s="10"/>
      <c r="BH16" s="10"/>
      <c r="BI16" s="10"/>
      <c r="BJ16" s="10"/>
      <c r="BK16" s="10"/>
    </row>
    <row r="17" spans="1:63" ht="18.600000000000001" customHeight="1">
      <c r="A17" s="67">
        <v>11</v>
      </c>
      <c r="B17" s="67"/>
      <c r="C17" s="77"/>
      <c r="D17" s="77"/>
      <c r="E17" s="77"/>
      <c r="F17" s="77"/>
      <c r="G17" s="82"/>
      <c r="H17" s="82"/>
      <c r="I17" s="82"/>
      <c r="J17" s="82"/>
      <c r="K17" s="82"/>
      <c r="L17" s="82"/>
      <c r="M17" s="82"/>
      <c r="N17" s="82"/>
      <c r="O17" s="81"/>
      <c r="P17" s="81"/>
      <c r="Q17" s="81"/>
      <c r="R17" s="81"/>
      <c r="S17" s="81"/>
      <c r="T17" s="81"/>
      <c r="U17" s="81"/>
      <c r="V17" s="81"/>
      <c r="W17" s="74"/>
      <c r="X17" s="74"/>
      <c r="Y17" s="74"/>
      <c r="Z17" s="74"/>
      <c r="AA17" s="74"/>
      <c r="AB17" s="74"/>
      <c r="AC17" s="74"/>
      <c r="AD17" s="74"/>
      <c r="AE17" s="83"/>
      <c r="AF17" s="83"/>
      <c r="AG17" s="83"/>
      <c r="AH17" s="83"/>
      <c r="AI17" s="75"/>
      <c r="AJ17" s="75"/>
      <c r="AK17" s="75"/>
      <c r="AL17" s="75"/>
      <c r="AM17" s="76" t="str">
        <f t="shared" si="0"/>
        <v xml:space="preserve"> 　</v>
      </c>
      <c r="AN17" s="76"/>
      <c r="AO17" s="76"/>
      <c r="AP17" s="76"/>
      <c r="BC17" s="8">
        <v>2</v>
      </c>
      <c r="BD17" s="14" t="s">
        <v>64</v>
      </c>
      <c r="BE17" s="15"/>
      <c r="BF17" s="16"/>
      <c r="BG17" s="10"/>
      <c r="BH17" s="10"/>
      <c r="BI17" s="10"/>
      <c r="BJ17" s="10"/>
      <c r="BK17" s="10"/>
    </row>
    <row r="18" spans="1:63" ht="18.600000000000001" customHeight="1">
      <c r="A18" s="67">
        <v>12</v>
      </c>
      <c r="B18" s="67"/>
      <c r="C18" s="77"/>
      <c r="D18" s="77"/>
      <c r="E18" s="77"/>
      <c r="F18" s="77"/>
      <c r="G18" s="82"/>
      <c r="H18" s="82"/>
      <c r="I18" s="82"/>
      <c r="J18" s="82"/>
      <c r="K18" s="82"/>
      <c r="L18" s="82"/>
      <c r="M18" s="82"/>
      <c r="N18" s="82"/>
      <c r="O18" s="81"/>
      <c r="P18" s="81"/>
      <c r="Q18" s="81"/>
      <c r="R18" s="81"/>
      <c r="S18" s="81"/>
      <c r="T18" s="81"/>
      <c r="U18" s="81"/>
      <c r="V18" s="81"/>
      <c r="W18" s="74"/>
      <c r="X18" s="74"/>
      <c r="Y18" s="74"/>
      <c r="Z18" s="74"/>
      <c r="AA18" s="74"/>
      <c r="AB18" s="74"/>
      <c r="AC18" s="74"/>
      <c r="AD18" s="74"/>
      <c r="AE18" s="83"/>
      <c r="AF18" s="83"/>
      <c r="AG18" s="83"/>
      <c r="AH18" s="83"/>
      <c r="AI18" s="75"/>
      <c r="AJ18" s="75"/>
      <c r="AK18" s="75"/>
      <c r="AL18" s="75"/>
      <c r="AM18" s="76" t="str">
        <f t="shared" si="0"/>
        <v xml:space="preserve"> 　</v>
      </c>
      <c r="AN18" s="76"/>
      <c r="AO18" s="76"/>
      <c r="AP18" s="76"/>
      <c r="AW18" s="12"/>
      <c r="AX18" s="12"/>
      <c r="AY18" s="12"/>
      <c r="BC18" s="8">
        <v>3</v>
      </c>
      <c r="BD18" s="14" t="s">
        <v>64</v>
      </c>
      <c r="BE18" s="15"/>
      <c r="BF18" s="16"/>
      <c r="BG18" s="10"/>
      <c r="BH18" s="10"/>
      <c r="BI18" s="10"/>
      <c r="BJ18" s="10"/>
      <c r="BK18" s="10"/>
    </row>
    <row r="19" spans="1:63" ht="18.600000000000001" customHeight="1">
      <c r="A19" s="67">
        <v>13</v>
      </c>
      <c r="B19" s="67"/>
      <c r="C19" s="77"/>
      <c r="D19" s="77"/>
      <c r="E19" s="77"/>
      <c r="F19" s="77"/>
      <c r="G19" s="82"/>
      <c r="H19" s="82"/>
      <c r="I19" s="82"/>
      <c r="J19" s="82"/>
      <c r="K19" s="82"/>
      <c r="L19" s="82"/>
      <c r="M19" s="82"/>
      <c r="N19" s="82"/>
      <c r="O19" s="81"/>
      <c r="P19" s="81"/>
      <c r="Q19" s="81"/>
      <c r="R19" s="81"/>
      <c r="S19" s="81"/>
      <c r="T19" s="81"/>
      <c r="U19" s="81"/>
      <c r="V19" s="81"/>
      <c r="W19" s="74"/>
      <c r="X19" s="74"/>
      <c r="Y19" s="74"/>
      <c r="Z19" s="74"/>
      <c r="AA19" s="74"/>
      <c r="AB19" s="74"/>
      <c r="AC19" s="74"/>
      <c r="AD19" s="74"/>
      <c r="AE19" s="83"/>
      <c r="AF19" s="83"/>
      <c r="AG19" s="83"/>
      <c r="AH19" s="83"/>
      <c r="AI19" s="75"/>
      <c r="AJ19" s="75"/>
      <c r="AK19" s="75"/>
      <c r="AL19" s="75"/>
      <c r="AM19" s="76" t="str">
        <f t="shared" si="0"/>
        <v xml:space="preserve"> 　</v>
      </c>
      <c r="AN19" s="76"/>
      <c r="AO19" s="76"/>
      <c r="AP19" s="76"/>
      <c r="BC19" s="8">
        <v>4</v>
      </c>
      <c r="BD19" s="14" t="s">
        <v>65</v>
      </c>
      <c r="BE19" s="15"/>
      <c r="BF19" s="16"/>
      <c r="BG19" s="10"/>
      <c r="BH19" s="10"/>
      <c r="BI19" s="10"/>
      <c r="BJ19" s="10"/>
      <c r="BK19" s="10"/>
    </row>
    <row r="20" spans="1:63" ht="18.600000000000001" customHeight="1">
      <c r="A20" s="67">
        <v>14</v>
      </c>
      <c r="B20" s="67"/>
      <c r="C20" s="77"/>
      <c r="D20" s="77"/>
      <c r="E20" s="77"/>
      <c r="F20" s="77"/>
      <c r="G20" s="82"/>
      <c r="H20" s="82"/>
      <c r="I20" s="82"/>
      <c r="J20" s="82"/>
      <c r="K20" s="82"/>
      <c r="L20" s="82"/>
      <c r="M20" s="82"/>
      <c r="N20" s="82"/>
      <c r="O20" s="81"/>
      <c r="P20" s="81"/>
      <c r="Q20" s="81"/>
      <c r="R20" s="81"/>
      <c r="S20" s="81"/>
      <c r="T20" s="81"/>
      <c r="U20" s="81"/>
      <c r="V20" s="81"/>
      <c r="W20" s="74"/>
      <c r="X20" s="74"/>
      <c r="Y20" s="74"/>
      <c r="Z20" s="74"/>
      <c r="AA20" s="74"/>
      <c r="AB20" s="74"/>
      <c r="AC20" s="74"/>
      <c r="AD20" s="74"/>
      <c r="AE20" s="83"/>
      <c r="AF20" s="83"/>
      <c r="AG20" s="83"/>
      <c r="AH20" s="83"/>
      <c r="AI20" s="75"/>
      <c r="AJ20" s="75"/>
      <c r="AK20" s="75"/>
      <c r="AL20" s="75"/>
      <c r="AM20" s="76" t="str">
        <f t="shared" si="0"/>
        <v xml:space="preserve"> 　</v>
      </c>
      <c r="AN20" s="76"/>
      <c r="AO20" s="76"/>
      <c r="AP20" s="76"/>
    </row>
    <row r="21" spans="1:63" ht="18.600000000000001" customHeight="1">
      <c r="A21" s="67">
        <v>15</v>
      </c>
      <c r="B21" s="67"/>
      <c r="C21" s="77"/>
      <c r="D21" s="77"/>
      <c r="E21" s="77"/>
      <c r="F21" s="77"/>
      <c r="G21" s="82"/>
      <c r="H21" s="82"/>
      <c r="I21" s="82"/>
      <c r="J21" s="82"/>
      <c r="K21" s="82"/>
      <c r="L21" s="82"/>
      <c r="M21" s="82"/>
      <c r="N21" s="82"/>
      <c r="O21" s="81"/>
      <c r="P21" s="81"/>
      <c r="Q21" s="81"/>
      <c r="R21" s="81"/>
      <c r="S21" s="81"/>
      <c r="T21" s="81"/>
      <c r="U21" s="81"/>
      <c r="V21" s="81"/>
      <c r="W21" s="74"/>
      <c r="X21" s="74"/>
      <c r="Y21" s="74"/>
      <c r="Z21" s="74"/>
      <c r="AA21" s="74"/>
      <c r="AB21" s="74"/>
      <c r="AC21" s="74"/>
      <c r="AD21" s="74"/>
      <c r="AE21" s="83"/>
      <c r="AF21" s="83"/>
      <c r="AG21" s="83"/>
      <c r="AH21" s="83"/>
      <c r="AI21" s="75"/>
      <c r="AJ21" s="75"/>
      <c r="AK21" s="75"/>
      <c r="AL21" s="75"/>
      <c r="AM21" s="76" t="str">
        <f t="shared" si="0"/>
        <v xml:space="preserve"> 　</v>
      </c>
      <c r="AN21" s="76"/>
      <c r="AO21" s="76"/>
      <c r="AP21" s="76"/>
      <c r="BC21" s="8">
        <v>1</v>
      </c>
      <c r="BD21" s="13">
        <v>4491</v>
      </c>
    </row>
    <row r="22" spans="1:63" ht="18.600000000000001" customHeight="1">
      <c r="A22" s="67">
        <v>16</v>
      </c>
      <c r="B22" s="67"/>
      <c r="C22" s="77"/>
      <c r="D22" s="77"/>
      <c r="E22" s="77"/>
      <c r="F22" s="77"/>
      <c r="G22" s="82"/>
      <c r="H22" s="82"/>
      <c r="I22" s="82"/>
      <c r="J22" s="82"/>
      <c r="K22" s="82"/>
      <c r="L22" s="82"/>
      <c r="M22" s="82"/>
      <c r="N22" s="82"/>
      <c r="O22" s="81"/>
      <c r="P22" s="81"/>
      <c r="Q22" s="81"/>
      <c r="R22" s="81"/>
      <c r="S22" s="81"/>
      <c r="T22" s="81"/>
      <c r="U22" s="81"/>
      <c r="V22" s="81"/>
      <c r="W22" s="74"/>
      <c r="X22" s="74"/>
      <c r="Y22" s="74"/>
      <c r="Z22" s="74"/>
      <c r="AA22" s="74"/>
      <c r="AB22" s="74"/>
      <c r="AC22" s="74"/>
      <c r="AD22" s="74"/>
      <c r="AE22" s="83"/>
      <c r="AF22" s="83"/>
      <c r="AG22" s="83"/>
      <c r="AH22" s="83"/>
      <c r="AI22" s="75"/>
      <c r="AJ22" s="75"/>
      <c r="AK22" s="75"/>
      <c r="AL22" s="75"/>
      <c r="AM22" s="76" t="str">
        <f t="shared" si="0"/>
        <v xml:space="preserve"> 　</v>
      </c>
      <c r="AN22" s="76"/>
      <c r="AO22" s="76"/>
      <c r="AP22" s="76"/>
      <c r="BC22" s="8">
        <v>2</v>
      </c>
      <c r="BD22" s="13">
        <v>4449</v>
      </c>
    </row>
    <row r="23" spans="1:63" ht="18.600000000000001" customHeight="1">
      <c r="A23" s="67">
        <v>17</v>
      </c>
      <c r="B23" s="67"/>
      <c r="C23" s="77"/>
      <c r="D23" s="77"/>
      <c r="E23" s="77"/>
      <c r="F23" s="77"/>
      <c r="G23" s="82"/>
      <c r="H23" s="82"/>
      <c r="I23" s="82"/>
      <c r="J23" s="82"/>
      <c r="K23" s="82"/>
      <c r="L23" s="82"/>
      <c r="M23" s="82"/>
      <c r="N23" s="82"/>
      <c r="O23" s="81"/>
      <c r="P23" s="81"/>
      <c r="Q23" s="81"/>
      <c r="R23" s="81"/>
      <c r="S23" s="81"/>
      <c r="T23" s="81"/>
      <c r="U23" s="81"/>
      <c r="V23" s="81"/>
      <c r="W23" s="74"/>
      <c r="X23" s="74"/>
      <c r="Y23" s="74"/>
      <c r="Z23" s="74"/>
      <c r="AA23" s="74"/>
      <c r="AB23" s="74"/>
      <c r="AC23" s="74"/>
      <c r="AD23" s="74"/>
      <c r="AE23" s="83"/>
      <c r="AF23" s="83"/>
      <c r="AG23" s="83"/>
      <c r="AH23" s="83"/>
      <c r="AI23" s="75"/>
      <c r="AJ23" s="75"/>
      <c r="AK23" s="75"/>
      <c r="AL23" s="75"/>
      <c r="AM23" s="76" t="str">
        <f t="shared" si="0"/>
        <v xml:space="preserve"> 　</v>
      </c>
      <c r="AN23" s="76"/>
      <c r="AO23" s="76"/>
      <c r="AP23" s="76"/>
      <c r="BC23" s="8">
        <v>3</v>
      </c>
      <c r="BD23" s="13">
        <v>4449</v>
      </c>
    </row>
    <row r="24" spans="1:63" ht="18.600000000000001" customHeight="1">
      <c r="A24" s="67">
        <v>18</v>
      </c>
      <c r="B24" s="67"/>
      <c r="C24" s="77"/>
      <c r="D24" s="77"/>
      <c r="E24" s="77"/>
      <c r="F24" s="77"/>
      <c r="G24" s="82"/>
      <c r="H24" s="82"/>
      <c r="I24" s="82"/>
      <c r="J24" s="82"/>
      <c r="K24" s="82"/>
      <c r="L24" s="82"/>
      <c r="M24" s="82"/>
      <c r="N24" s="82"/>
      <c r="O24" s="81"/>
      <c r="P24" s="81"/>
      <c r="Q24" s="81"/>
      <c r="R24" s="81"/>
      <c r="S24" s="81"/>
      <c r="T24" s="81"/>
      <c r="U24" s="81"/>
      <c r="V24" s="81"/>
      <c r="W24" s="74"/>
      <c r="X24" s="74"/>
      <c r="Y24" s="74"/>
      <c r="Z24" s="74"/>
      <c r="AA24" s="74"/>
      <c r="AB24" s="74"/>
      <c r="AC24" s="74"/>
      <c r="AD24" s="74"/>
      <c r="AE24" s="83"/>
      <c r="AF24" s="83"/>
      <c r="AG24" s="83"/>
      <c r="AH24" s="83"/>
      <c r="AI24" s="75"/>
      <c r="AJ24" s="75"/>
      <c r="AK24" s="75"/>
      <c r="AL24" s="75"/>
      <c r="AM24" s="76" t="str">
        <f t="shared" si="0"/>
        <v xml:space="preserve"> 　</v>
      </c>
      <c r="AN24" s="76"/>
      <c r="AO24" s="76"/>
      <c r="AP24" s="76"/>
      <c r="BC24" s="8">
        <v>4</v>
      </c>
      <c r="BD24" s="13">
        <v>4407</v>
      </c>
    </row>
    <row r="25" spans="1:63" ht="18.600000000000001" customHeight="1">
      <c r="A25" s="67">
        <v>19</v>
      </c>
      <c r="B25" s="67"/>
      <c r="C25" s="77"/>
      <c r="D25" s="77"/>
      <c r="E25" s="77"/>
      <c r="F25" s="77"/>
      <c r="G25" s="82"/>
      <c r="H25" s="82"/>
      <c r="I25" s="82"/>
      <c r="J25" s="82"/>
      <c r="K25" s="82"/>
      <c r="L25" s="82"/>
      <c r="M25" s="82"/>
      <c r="N25" s="82"/>
      <c r="O25" s="81"/>
      <c r="P25" s="81"/>
      <c r="Q25" s="81"/>
      <c r="R25" s="81"/>
      <c r="S25" s="81"/>
      <c r="T25" s="81"/>
      <c r="U25" s="81"/>
      <c r="V25" s="81"/>
      <c r="W25" s="74"/>
      <c r="X25" s="74"/>
      <c r="Y25" s="74"/>
      <c r="Z25" s="74"/>
      <c r="AA25" s="74"/>
      <c r="AB25" s="74"/>
      <c r="AC25" s="74"/>
      <c r="AD25" s="74"/>
      <c r="AE25" s="83"/>
      <c r="AF25" s="83"/>
      <c r="AG25" s="83"/>
      <c r="AH25" s="83"/>
      <c r="AI25" s="75"/>
      <c r="AJ25" s="75"/>
      <c r="AK25" s="75"/>
      <c r="AL25" s="75"/>
      <c r="AM25" s="76" t="str">
        <f t="shared" si="0"/>
        <v xml:space="preserve"> 　</v>
      </c>
      <c r="AN25" s="76"/>
      <c r="AO25" s="76"/>
      <c r="AP25" s="76"/>
    </row>
    <row r="26" spans="1:63" ht="18.600000000000001" customHeight="1">
      <c r="A26" s="67">
        <v>20</v>
      </c>
      <c r="B26" s="67"/>
      <c r="C26" s="77"/>
      <c r="D26" s="77"/>
      <c r="E26" s="77"/>
      <c r="F26" s="77"/>
      <c r="G26" s="82"/>
      <c r="H26" s="82"/>
      <c r="I26" s="82"/>
      <c r="J26" s="82"/>
      <c r="K26" s="82"/>
      <c r="L26" s="82"/>
      <c r="M26" s="82"/>
      <c r="N26" s="82"/>
      <c r="O26" s="81"/>
      <c r="P26" s="81"/>
      <c r="Q26" s="81"/>
      <c r="R26" s="81"/>
      <c r="S26" s="81"/>
      <c r="T26" s="81"/>
      <c r="U26" s="81"/>
      <c r="V26" s="81"/>
      <c r="W26" s="74"/>
      <c r="X26" s="74"/>
      <c r="Y26" s="74"/>
      <c r="Z26" s="74"/>
      <c r="AA26" s="74"/>
      <c r="AB26" s="74"/>
      <c r="AC26" s="74"/>
      <c r="AD26" s="74"/>
      <c r="AE26" s="83"/>
      <c r="AF26" s="83"/>
      <c r="AG26" s="83"/>
      <c r="AH26" s="83"/>
      <c r="AI26" s="75"/>
      <c r="AJ26" s="75"/>
      <c r="AK26" s="75"/>
      <c r="AL26" s="75"/>
      <c r="AM26" s="76" t="str">
        <f t="shared" si="0"/>
        <v xml:space="preserve"> 　</v>
      </c>
      <c r="AN26" s="76"/>
      <c r="AO26" s="76"/>
      <c r="AP26" s="76"/>
    </row>
    <row r="27" spans="1:63" ht="18.600000000000001" customHeight="1">
      <c r="A27" s="17"/>
      <c r="B27" s="17"/>
      <c r="C27" s="17"/>
      <c r="D27" s="17"/>
      <c r="E27" s="17"/>
      <c r="F27" s="17"/>
      <c r="G27" s="18"/>
      <c r="H27" s="18"/>
      <c r="I27" s="18"/>
      <c r="J27" s="18"/>
      <c r="K27" s="18"/>
      <c r="L27" s="18"/>
      <c r="M27" s="18"/>
      <c r="N27" s="18"/>
      <c r="O27" s="19"/>
      <c r="P27" s="19"/>
      <c r="Q27" s="19"/>
      <c r="R27" s="19"/>
      <c r="S27" s="19"/>
      <c r="T27" s="19"/>
      <c r="U27" s="19"/>
      <c r="V27" s="19"/>
      <c r="W27" s="20"/>
      <c r="X27" s="20"/>
      <c r="Y27" s="20"/>
      <c r="Z27" s="20"/>
      <c r="AA27" s="20"/>
      <c r="AB27" s="20"/>
      <c r="AC27" s="20"/>
      <c r="AD27" s="20"/>
      <c r="AE27" s="20"/>
      <c r="AF27" s="20"/>
      <c r="AG27" s="20"/>
      <c r="AH27" s="20"/>
      <c r="AI27" s="21"/>
      <c r="AJ27" s="21"/>
      <c r="AK27" s="21"/>
      <c r="AL27" s="21"/>
      <c r="AM27" s="20"/>
      <c r="AN27" s="20"/>
      <c r="AO27" s="20"/>
      <c r="AP27" s="20"/>
    </row>
    <row r="28" spans="1:63" s="1" customFormat="1">
      <c r="B28" s="1" t="s">
        <v>59</v>
      </c>
    </row>
    <row r="29" spans="1:63" s="1" customFormat="1">
      <c r="B29" s="7">
        <v>1</v>
      </c>
      <c r="C29" s="62" t="s">
        <v>60</v>
      </c>
      <c r="D29" s="62"/>
      <c r="E29" s="62"/>
      <c r="F29" s="62"/>
      <c r="G29" s="62"/>
      <c r="H29" s="62"/>
      <c r="I29" s="62"/>
      <c r="J29" s="62"/>
      <c r="K29" s="63" t="s">
        <v>41</v>
      </c>
      <c r="L29" s="63"/>
      <c r="M29" s="63"/>
      <c r="N29" s="63"/>
      <c r="O29" s="63"/>
      <c r="P29" s="63"/>
      <c r="Q29" s="63"/>
      <c r="R29" s="63"/>
      <c r="S29" s="63"/>
      <c r="T29" s="63"/>
      <c r="U29" s="63"/>
      <c r="V29" s="63"/>
      <c r="W29" s="63"/>
      <c r="X29" s="63"/>
      <c r="Y29" s="63"/>
      <c r="Z29" s="63"/>
      <c r="AA29" s="63"/>
      <c r="AB29" s="63"/>
      <c r="AC29" s="63"/>
      <c r="AE29" s="58"/>
      <c r="AF29" s="58"/>
      <c r="AG29" s="1" t="s">
        <v>51</v>
      </c>
    </row>
    <row r="30" spans="1:63" s="1" customFormat="1">
      <c r="B30" s="7">
        <v>2</v>
      </c>
      <c r="C30" s="62" t="s">
        <v>61</v>
      </c>
      <c r="D30" s="62"/>
      <c r="E30" s="62"/>
      <c r="F30" s="62"/>
      <c r="G30" s="62"/>
      <c r="H30" s="62"/>
      <c r="I30" s="62"/>
      <c r="J30" s="62"/>
      <c r="K30" s="63" t="s">
        <v>44</v>
      </c>
      <c r="L30" s="63"/>
      <c r="M30" s="63"/>
      <c r="N30" s="63"/>
      <c r="O30" s="63"/>
      <c r="P30" s="63"/>
      <c r="Q30" s="63"/>
      <c r="R30" s="63"/>
      <c r="S30" s="63"/>
      <c r="T30" s="63"/>
      <c r="U30" s="63"/>
      <c r="V30" s="63"/>
      <c r="W30" s="63"/>
      <c r="X30" s="63"/>
      <c r="Y30" s="63"/>
      <c r="Z30" s="63"/>
      <c r="AA30" s="63"/>
      <c r="AB30" s="63"/>
      <c r="AC30" s="63"/>
      <c r="AE30" s="59"/>
      <c r="AF30" s="59"/>
      <c r="AG30" s="1" t="s">
        <v>52</v>
      </c>
    </row>
    <row r="31" spans="1:63" s="1" customFormat="1">
      <c r="B31" s="7">
        <v>3</v>
      </c>
      <c r="C31" s="62" t="s">
        <v>61</v>
      </c>
      <c r="D31" s="62"/>
      <c r="E31" s="62"/>
      <c r="F31" s="62"/>
      <c r="G31" s="62"/>
      <c r="H31" s="62"/>
      <c r="I31" s="62"/>
      <c r="J31" s="62"/>
      <c r="K31" s="63" t="s">
        <v>42</v>
      </c>
      <c r="L31" s="63"/>
      <c r="M31" s="63"/>
      <c r="N31" s="63"/>
      <c r="O31" s="63"/>
      <c r="P31" s="63"/>
      <c r="Q31" s="63"/>
      <c r="R31" s="63"/>
      <c r="S31" s="63"/>
      <c r="T31" s="63"/>
      <c r="U31" s="63"/>
      <c r="V31" s="63"/>
      <c r="W31" s="63"/>
      <c r="X31" s="63"/>
      <c r="Y31" s="63"/>
      <c r="Z31" s="63"/>
      <c r="AA31" s="63"/>
      <c r="AB31" s="63"/>
      <c r="AC31" s="63"/>
    </row>
    <row r="32" spans="1:63" s="1" customFormat="1">
      <c r="B32" s="7">
        <v>4</v>
      </c>
      <c r="C32" s="62" t="s">
        <v>62</v>
      </c>
      <c r="D32" s="62"/>
      <c r="E32" s="62"/>
      <c r="F32" s="62"/>
      <c r="G32" s="62"/>
      <c r="H32" s="62"/>
      <c r="I32" s="62"/>
      <c r="J32" s="62"/>
      <c r="K32" s="63" t="s">
        <v>43</v>
      </c>
      <c r="L32" s="63"/>
      <c r="M32" s="63"/>
      <c r="N32" s="63"/>
      <c r="O32" s="63"/>
      <c r="P32" s="63"/>
      <c r="Q32" s="63"/>
      <c r="R32" s="63"/>
      <c r="S32" s="63"/>
      <c r="T32" s="63"/>
      <c r="U32" s="63"/>
      <c r="V32" s="63"/>
      <c r="W32" s="63"/>
      <c r="X32" s="63"/>
      <c r="Y32" s="63"/>
      <c r="Z32" s="63"/>
      <c r="AA32" s="63"/>
      <c r="AB32" s="63"/>
      <c r="AC32" s="63"/>
    </row>
    <row r="33" s="1" customFormat="1"/>
  </sheetData>
  <sheetProtection sheet="1" objects="1" scenarios="1"/>
  <mergeCells count="268">
    <mergeCell ref="AA5:AD5"/>
    <mergeCell ref="AE5:AH5"/>
    <mergeCell ref="AI5:AL5"/>
    <mergeCell ref="AM5:AP6"/>
    <mergeCell ref="W6:Z6"/>
    <mergeCell ref="AA6:AD6"/>
    <mergeCell ref="AE6:AH6"/>
    <mergeCell ref="AI6:AL6"/>
    <mergeCell ref="A2:AP2"/>
    <mergeCell ref="B4:C4"/>
    <mergeCell ref="D4:J4"/>
    <mergeCell ref="A5:B6"/>
    <mergeCell ref="C5:F6"/>
    <mergeCell ref="G5:J6"/>
    <mergeCell ref="K5:N6"/>
    <mergeCell ref="O5:R6"/>
    <mergeCell ref="S5:V6"/>
    <mergeCell ref="W5:Z5"/>
    <mergeCell ref="S7:V7"/>
    <mergeCell ref="W7:Z7"/>
    <mergeCell ref="AA7:AD7"/>
    <mergeCell ref="AE7:AH7"/>
    <mergeCell ref="AI7:AL7"/>
    <mergeCell ref="AM7:AP7"/>
    <mergeCell ref="A7:B7"/>
    <mergeCell ref="C7:D7"/>
    <mergeCell ref="E7:F7"/>
    <mergeCell ref="G7:J7"/>
    <mergeCell ref="K7:N7"/>
    <mergeCell ref="O7:R7"/>
    <mergeCell ref="S8:V8"/>
    <mergeCell ref="W8:Z8"/>
    <mergeCell ref="AA8:AD8"/>
    <mergeCell ref="AE8:AH8"/>
    <mergeCell ref="AI8:AL8"/>
    <mergeCell ref="AM8:AP8"/>
    <mergeCell ref="A8:B8"/>
    <mergeCell ref="C8:D8"/>
    <mergeCell ref="E8:F8"/>
    <mergeCell ref="G8:J8"/>
    <mergeCell ref="K8:N8"/>
    <mergeCell ref="O8:R8"/>
    <mergeCell ref="S9:V9"/>
    <mergeCell ref="W9:Z9"/>
    <mergeCell ref="AA9:AD9"/>
    <mergeCell ref="AE9:AH9"/>
    <mergeCell ref="AI9:AL9"/>
    <mergeCell ref="AM9:AP9"/>
    <mergeCell ref="A9:B9"/>
    <mergeCell ref="C9:D9"/>
    <mergeCell ref="E9:F9"/>
    <mergeCell ref="G9:J9"/>
    <mergeCell ref="K9:N9"/>
    <mergeCell ref="O9:R9"/>
    <mergeCell ref="S10:V10"/>
    <mergeCell ref="W10:Z10"/>
    <mergeCell ref="AA10:AD10"/>
    <mergeCell ref="AE10:AH10"/>
    <mergeCell ref="AI10:AL10"/>
    <mergeCell ref="AM10:AP10"/>
    <mergeCell ref="A10:B10"/>
    <mergeCell ref="C10:D10"/>
    <mergeCell ref="E10:F10"/>
    <mergeCell ref="G10:J10"/>
    <mergeCell ref="K10:N10"/>
    <mergeCell ref="O10:R10"/>
    <mergeCell ref="S11:V11"/>
    <mergeCell ref="W11:Z11"/>
    <mergeCell ref="AA11:AD11"/>
    <mergeCell ref="AE11:AH11"/>
    <mergeCell ref="AI11:AL11"/>
    <mergeCell ref="AM11:AP11"/>
    <mergeCell ref="A11:B11"/>
    <mergeCell ref="C11:D11"/>
    <mergeCell ref="E11:F11"/>
    <mergeCell ref="G11:J11"/>
    <mergeCell ref="K11:N11"/>
    <mergeCell ref="O11:R11"/>
    <mergeCell ref="S12:V12"/>
    <mergeCell ref="W12:Z12"/>
    <mergeCell ref="AA12:AD12"/>
    <mergeCell ref="AE12:AH12"/>
    <mergeCell ref="AI12:AL12"/>
    <mergeCell ref="AM12:AP12"/>
    <mergeCell ref="A12:B12"/>
    <mergeCell ref="C12:D12"/>
    <mergeCell ref="E12:F12"/>
    <mergeCell ref="G12:J12"/>
    <mergeCell ref="K12:N12"/>
    <mergeCell ref="O12:R12"/>
    <mergeCell ref="S13:V13"/>
    <mergeCell ref="W13:Z13"/>
    <mergeCell ref="AA13:AD13"/>
    <mergeCell ref="AE13:AH13"/>
    <mergeCell ref="AI13:AL13"/>
    <mergeCell ref="AM13:AP13"/>
    <mergeCell ref="A13:B13"/>
    <mergeCell ref="C13:D13"/>
    <mergeCell ref="E13:F13"/>
    <mergeCell ref="G13:J13"/>
    <mergeCell ref="K13:N13"/>
    <mergeCell ref="O13:R13"/>
    <mergeCell ref="S14:V14"/>
    <mergeCell ref="W14:Z14"/>
    <mergeCell ref="AA14:AD14"/>
    <mergeCell ref="AE14:AH14"/>
    <mergeCell ref="AI14:AL14"/>
    <mergeCell ref="AM14:AP14"/>
    <mergeCell ref="A14:B14"/>
    <mergeCell ref="C14:D14"/>
    <mergeCell ref="E14:F14"/>
    <mergeCell ref="G14:J14"/>
    <mergeCell ref="K14:N14"/>
    <mergeCell ref="O14:R14"/>
    <mergeCell ref="S15:V15"/>
    <mergeCell ref="W15:Z15"/>
    <mergeCell ref="AA15:AD15"/>
    <mergeCell ref="AE15:AH15"/>
    <mergeCell ref="AI15:AL15"/>
    <mergeCell ref="AM15:AP15"/>
    <mergeCell ref="A15:B15"/>
    <mergeCell ref="C15:D15"/>
    <mergeCell ref="E15:F15"/>
    <mergeCell ref="G15:J15"/>
    <mergeCell ref="K15:N15"/>
    <mergeCell ref="O15:R15"/>
    <mergeCell ref="S16:V16"/>
    <mergeCell ref="W16:Z16"/>
    <mergeCell ref="AA16:AD16"/>
    <mergeCell ref="AE16:AH16"/>
    <mergeCell ref="AI16:AL16"/>
    <mergeCell ref="AM16:AP16"/>
    <mergeCell ref="A16:B16"/>
    <mergeCell ref="C16:D16"/>
    <mergeCell ref="E16:F16"/>
    <mergeCell ref="G16:J16"/>
    <mergeCell ref="K16:N16"/>
    <mergeCell ref="O16:R16"/>
    <mergeCell ref="S17:V17"/>
    <mergeCell ref="W17:Z17"/>
    <mergeCell ref="AA17:AD17"/>
    <mergeCell ref="AE17:AH17"/>
    <mergeCell ref="AI17:AL17"/>
    <mergeCell ref="AM17:AP17"/>
    <mergeCell ref="A17:B17"/>
    <mergeCell ref="C17:D17"/>
    <mergeCell ref="E17:F17"/>
    <mergeCell ref="G17:J17"/>
    <mergeCell ref="K17:N17"/>
    <mergeCell ref="O17:R17"/>
    <mergeCell ref="S18:V18"/>
    <mergeCell ref="W18:Z18"/>
    <mergeCell ref="AA18:AD18"/>
    <mergeCell ref="AE18:AH18"/>
    <mergeCell ref="AI18:AL18"/>
    <mergeCell ref="AM18:AP18"/>
    <mergeCell ref="A18:B18"/>
    <mergeCell ref="C18:D18"/>
    <mergeCell ref="E18:F18"/>
    <mergeCell ref="G18:J18"/>
    <mergeCell ref="K18:N18"/>
    <mergeCell ref="O18:R18"/>
    <mergeCell ref="S19:V19"/>
    <mergeCell ref="W19:Z19"/>
    <mergeCell ref="AA19:AD19"/>
    <mergeCell ref="AE19:AH19"/>
    <mergeCell ref="AI19:AL19"/>
    <mergeCell ref="AM19:AP19"/>
    <mergeCell ref="A19:B19"/>
    <mergeCell ref="C19:D19"/>
    <mergeCell ref="E19:F19"/>
    <mergeCell ref="G19:J19"/>
    <mergeCell ref="K19:N19"/>
    <mergeCell ref="O19:R19"/>
    <mergeCell ref="S20:V20"/>
    <mergeCell ref="W20:Z20"/>
    <mergeCell ref="AA20:AD20"/>
    <mergeCell ref="AE20:AH20"/>
    <mergeCell ref="AI20:AL20"/>
    <mergeCell ref="AM20:AP20"/>
    <mergeCell ref="A20:B20"/>
    <mergeCell ref="C20:D20"/>
    <mergeCell ref="E20:F20"/>
    <mergeCell ref="G20:J20"/>
    <mergeCell ref="K20:N20"/>
    <mergeCell ref="O20:R20"/>
    <mergeCell ref="S21:V21"/>
    <mergeCell ref="W21:Z21"/>
    <mergeCell ref="AA21:AD21"/>
    <mergeCell ref="AE21:AH21"/>
    <mergeCell ref="AI21:AL21"/>
    <mergeCell ref="AM21:AP21"/>
    <mergeCell ref="A21:B21"/>
    <mergeCell ref="C21:D21"/>
    <mergeCell ref="E21:F21"/>
    <mergeCell ref="G21:J21"/>
    <mergeCell ref="K21:N21"/>
    <mergeCell ref="O21:R21"/>
    <mergeCell ref="S22:V22"/>
    <mergeCell ref="W22:Z22"/>
    <mergeCell ref="AA22:AD22"/>
    <mergeCell ref="AE22:AH22"/>
    <mergeCell ref="AI22:AL22"/>
    <mergeCell ref="AM22:AP22"/>
    <mergeCell ref="A22:B22"/>
    <mergeCell ref="C22:D22"/>
    <mergeCell ref="E22:F22"/>
    <mergeCell ref="G22:J22"/>
    <mergeCell ref="K22:N22"/>
    <mergeCell ref="O22:R22"/>
    <mergeCell ref="S23:V23"/>
    <mergeCell ref="W23:Z23"/>
    <mergeCell ref="AA23:AD23"/>
    <mergeCell ref="AE23:AH23"/>
    <mergeCell ref="AI23:AL23"/>
    <mergeCell ref="AM23:AP23"/>
    <mergeCell ref="A23:B23"/>
    <mergeCell ref="C23:D23"/>
    <mergeCell ref="E23:F23"/>
    <mergeCell ref="G23:J23"/>
    <mergeCell ref="K23:N23"/>
    <mergeCell ref="O23:R23"/>
    <mergeCell ref="S24:V24"/>
    <mergeCell ref="W24:Z24"/>
    <mergeCell ref="AA24:AD24"/>
    <mergeCell ref="AE24:AH24"/>
    <mergeCell ref="AI24:AL24"/>
    <mergeCell ref="AM24:AP24"/>
    <mergeCell ref="A24:B24"/>
    <mergeCell ref="C24:D24"/>
    <mergeCell ref="E24:F24"/>
    <mergeCell ref="G24:J24"/>
    <mergeCell ref="K24:N24"/>
    <mergeCell ref="O24:R24"/>
    <mergeCell ref="S25:V25"/>
    <mergeCell ref="W25:Z25"/>
    <mergeCell ref="AA25:AD25"/>
    <mergeCell ref="AE25:AH25"/>
    <mergeCell ref="AI25:AL25"/>
    <mergeCell ref="AM25:AP25"/>
    <mergeCell ref="A25:B25"/>
    <mergeCell ref="C25:D25"/>
    <mergeCell ref="E25:F25"/>
    <mergeCell ref="G25:J25"/>
    <mergeCell ref="K25:N25"/>
    <mergeCell ref="O25:R25"/>
    <mergeCell ref="S26:V26"/>
    <mergeCell ref="W26:Z26"/>
    <mergeCell ref="AA26:AD26"/>
    <mergeCell ref="AE26:AH26"/>
    <mergeCell ref="AI26:AL26"/>
    <mergeCell ref="AM26:AP26"/>
    <mergeCell ref="A26:B26"/>
    <mergeCell ref="C26:D26"/>
    <mergeCell ref="E26:F26"/>
    <mergeCell ref="G26:J26"/>
    <mergeCell ref="K26:N26"/>
    <mergeCell ref="O26:R26"/>
    <mergeCell ref="C31:J31"/>
    <mergeCell ref="K31:AC31"/>
    <mergeCell ref="C32:J32"/>
    <mergeCell ref="K32:AC32"/>
    <mergeCell ref="C29:J29"/>
    <mergeCell ref="K29:AC29"/>
    <mergeCell ref="AE29:AF29"/>
    <mergeCell ref="C30:J30"/>
    <mergeCell ref="K30:AC30"/>
    <mergeCell ref="AE30:AF30"/>
  </mergeCells>
  <phoneticPr fontId="2"/>
  <dataValidations count="4">
    <dataValidation type="list" allowBlank="1" showInputMessage="1" showErrorMessage="1" sqref="W7:Z27" xr:uid="{23D50C5E-8533-41DE-9D79-1D50B5A2B50B}">
      <formula1>$BD$10:$BD$11</formula1>
    </dataValidation>
    <dataValidation type="list" allowBlank="1" showInputMessage="1" showErrorMessage="1" sqref="AE27:AH27" xr:uid="{A05B2FCF-CA86-4217-8873-DBC034C07EBD}">
      <formula1>$BF$10:$BF$11</formula1>
    </dataValidation>
    <dataValidation type="list" allowBlank="1" showInputMessage="1" showErrorMessage="1" sqref="AA7:AD27" xr:uid="{6C3B1DB3-97A9-4ADE-B792-43804C44BD53}">
      <formula1>$BE$10:$BE$11</formula1>
    </dataValidation>
    <dataValidation imeMode="fullKatakana" allowBlank="1" showInputMessage="1" showErrorMessage="1" sqref="S7:V26" xr:uid="{C9D5357E-58F4-4382-9670-E90FD765301D}"/>
  </dataValidations>
  <pageMargins left="0.70866141732283472" right="0.70866141732283472" top="0.74803149606299213" bottom="0.55118110236220474" header="0.31496062992125984" footer="0.31496062992125984"/>
  <pageSetup paperSize="9"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47BB5-6A00-428B-88DC-53239C595B8F}">
  <dimension ref="A1:BK33"/>
  <sheetViews>
    <sheetView zoomScaleNormal="100" workbookViewId="0">
      <pane xSplit="2" ySplit="6" topLeftCell="C7" activePane="bottomRight" state="frozen"/>
      <selection pane="topRight" activeCell="C1" sqref="C1"/>
      <selection pane="bottomLeft" activeCell="A7" sqref="A7"/>
      <selection pane="bottomRight" activeCell="A2" sqref="A2:AP2"/>
    </sheetView>
  </sheetViews>
  <sheetFormatPr defaultRowHeight="18"/>
  <cols>
    <col min="1" max="55" width="3.5" style="2" customWidth="1"/>
    <col min="56" max="58" width="11.8984375" style="2" customWidth="1"/>
    <col min="59" max="73" width="3.5" style="2" customWidth="1"/>
    <col min="74" max="16384" width="8.796875" style="2"/>
  </cols>
  <sheetData>
    <row r="1" spans="1:63">
      <c r="A1" s="2" t="s">
        <v>25</v>
      </c>
      <c r="AB1" s="2" t="s">
        <v>26</v>
      </c>
      <c r="AH1" s="9"/>
      <c r="AI1" s="9"/>
      <c r="AJ1" s="9"/>
      <c r="AK1" s="9" t="s">
        <v>2</v>
      </c>
      <c r="AL1" s="9"/>
      <c r="AM1" s="9" t="s">
        <v>3</v>
      </c>
      <c r="AN1" s="9"/>
      <c r="AO1" s="9" t="s">
        <v>4</v>
      </c>
      <c r="AP1" s="9"/>
    </row>
    <row r="2" spans="1:63" ht="22.2">
      <c r="A2" s="66" t="s">
        <v>37</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row>
    <row r="4" spans="1:63">
      <c r="B4" s="64" t="s">
        <v>27</v>
      </c>
      <c r="C4" s="64"/>
      <c r="D4" s="65" t="s">
        <v>16</v>
      </c>
      <c r="E4" s="65"/>
      <c r="F4" s="65"/>
      <c r="G4" s="65"/>
      <c r="H4" s="65"/>
      <c r="I4" s="65"/>
      <c r="J4" s="65"/>
      <c r="K4" s="9"/>
      <c r="L4" s="9"/>
      <c r="AL4" s="2" t="s">
        <v>36</v>
      </c>
    </row>
    <row r="5" spans="1:63">
      <c r="A5" s="62"/>
      <c r="B5" s="62"/>
      <c r="C5" s="68" t="s">
        <v>34</v>
      </c>
      <c r="D5" s="69"/>
      <c r="E5" s="69"/>
      <c r="F5" s="70"/>
      <c r="G5" s="68" t="s">
        <v>35</v>
      </c>
      <c r="H5" s="69"/>
      <c r="I5" s="69"/>
      <c r="J5" s="70"/>
      <c r="K5" s="62" t="s">
        <v>28</v>
      </c>
      <c r="L5" s="62"/>
      <c r="M5" s="62"/>
      <c r="N5" s="62"/>
      <c r="O5" s="62" t="s">
        <v>29</v>
      </c>
      <c r="P5" s="62"/>
      <c r="Q5" s="62"/>
      <c r="R5" s="62"/>
      <c r="S5" s="62" t="s">
        <v>33</v>
      </c>
      <c r="T5" s="62"/>
      <c r="U5" s="62"/>
      <c r="V5" s="62"/>
      <c r="W5" s="67" t="s">
        <v>17</v>
      </c>
      <c r="X5" s="67"/>
      <c r="Y5" s="67"/>
      <c r="Z5" s="67"/>
      <c r="AA5" s="67" t="s">
        <v>18</v>
      </c>
      <c r="AB5" s="67"/>
      <c r="AC5" s="67"/>
      <c r="AD5" s="67"/>
      <c r="AE5" s="67" t="s">
        <v>19</v>
      </c>
      <c r="AF5" s="67"/>
      <c r="AG5" s="67"/>
      <c r="AH5" s="67"/>
      <c r="AI5" s="67" t="s">
        <v>30</v>
      </c>
      <c r="AJ5" s="67"/>
      <c r="AK5" s="67"/>
      <c r="AL5" s="67"/>
      <c r="AM5" s="62" t="s">
        <v>31</v>
      </c>
      <c r="AN5" s="62"/>
      <c r="AO5" s="62"/>
      <c r="AP5" s="62"/>
    </row>
    <row r="6" spans="1:63" ht="37.799999999999997" customHeight="1">
      <c r="A6" s="62"/>
      <c r="B6" s="62"/>
      <c r="C6" s="71"/>
      <c r="D6" s="72"/>
      <c r="E6" s="72"/>
      <c r="F6" s="73"/>
      <c r="G6" s="71"/>
      <c r="H6" s="72"/>
      <c r="I6" s="72"/>
      <c r="J6" s="73"/>
      <c r="K6" s="62"/>
      <c r="L6" s="62"/>
      <c r="M6" s="62"/>
      <c r="N6" s="62"/>
      <c r="O6" s="62"/>
      <c r="P6" s="62"/>
      <c r="Q6" s="62"/>
      <c r="R6" s="62"/>
      <c r="S6" s="62"/>
      <c r="T6" s="62"/>
      <c r="U6" s="62"/>
      <c r="V6" s="62"/>
      <c r="W6" s="80" t="str">
        <f>VLOOKUP(施設情報入力!AH34,BC16:BD19,2)</f>
        <v>（単位数431×単価10.42＝4,491円）</v>
      </c>
      <c r="X6" s="80"/>
      <c r="Y6" s="80"/>
      <c r="Z6" s="80"/>
      <c r="AA6" s="78" t="s">
        <v>32</v>
      </c>
      <c r="AB6" s="78"/>
      <c r="AC6" s="78"/>
      <c r="AD6" s="78"/>
      <c r="AE6" s="79" t="s">
        <v>32</v>
      </c>
      <c r="AF6" s="79"/>
      <c r="AG6" s="79"/>
      <c r="AH6" s="79"/>
      <c r="AI6" s="79" t="s">
        <v>32</v>
      </c>
      <c r="AJ6" s="79"/>
      <c r="AK6" s="79"/>
      <c r="AL6" s="79"/>
      <c r="AM6" s="62"/>
      <c r="AN6" s="62"/>
      <c r="AO6" s="62"/>
      <c r="AP6" s="62"/>
    </row>
    <row r="7" spans="1:63" ht="18.600000000000001" customHeight="1">
      <c r="A7" s="67">
        <v>1</v>
      </c>
      <c r="B7" s="67"/>
      <c r="C7" s="77"/>
      <c r="D7" s="77"/>
      <c r="E7" s="77"/>
      <c r="F7" s="77"/>
      <c r="G7" s="82"/>
      <c r="H7" s="82"/>
      <c r="I7" s="82"/>
      <c r="J7" s="82"/>
      <c r="K7" s="82"/>
      <c r="L7" s="82"/>
      <c r="M7" s="82"/>
      <c r="N7" s="82"/>
      <c r="O7" s="81"/>
      <c r="P7" s="81"/>
      <c r="Q7" s="81"/>
      <c r="R7" s="81"/>
      <c r="S7" s="81"/>
      <c r="T7" s="81"/>
      <c r="U7" s="81"/>
      <c r="V7" s="81"/>
      <c r="W7" s="74"/>
      <c r="X7" s="74"/>
      <c r="Y7" s="74"/>
      <c r="Z7" s="74"/>
      <c r="AA7" s="74"/>
      <c r="AB7" s="74"/>
      <c r="AC7" s="74"/>
      <c r="AD7" s="74"/>
      <c r="AE7" s="83"/>
      <c r="AF7" s="83"/>
      <c r="AG7" s="83"/>
      <c r="AH7" s="83"/>
      <c r="AI7" s="74"/>
      <c r="AJ7" s="74"/>
      <c r="AK7" s="74"/>
      <c r="AL7" s="74"/>
      <c r="AM7" s="76" t="str">
        <f>IF(SUM(W7:AL7)=0," 　",SUM(W7:AL7))</f>
        <v xml:space="preserve"> 　</v>
      </c>
      <c r="AN7" s="76"/>
      <c r="AO7" s="76"/>
      <c r="AP7" s="76"/>
    </row>
    <row r="8" spans="1:63" ht="18.600000000000001" customHeight="1">
      <c r="A8" s="67">
        <v>2</v>
      </c>
      <c r="B8" s="67"/>
      <c r="C8" s="77"/>
      <c r="D8" s="77"/>
      <c r="E8" s="77"/>
      <c r="F8" s="77"/>
      <c r="G8" s="82"/>
      <c r="H8" s="82"/>
      <c r="I8" s="82"/>
      <c r="J8" s="82"/>
      <c r="K8" s="82"/>
      <c r="L8" s="82"/>
      <c r="M8" s="82"/>
      <c r="N8" s="82"/>
      <c r="O8" s="81"/>
      <c r="P8" s="81"/>
      <c r="Q8" s="81"/>
      <c r="R8" s="81"/>
      <c r="S8" s="81"/>
      <c r="T8" s="81"/>
      <c r="U8" s="81"/>
      <c r="V8" s="81"/>
      <c r="W8" s="74"/>
      <c r="X8" s="74"/>
      <c r="Y8" s="74"/>
      <c r="Z8" s="74"/>
      <c r="AA8" s="74"/>
      <c r="AB8" s="74"/>
      <c r="AC8" s="74"/>
      <c r="AD8" s="74"/>
      <c r="AE8" s="83"/>
      <c r="AF8" s="83"/>
      <c r="AG8" s="83"/>
      <c r="AH8" s="83"/>
      <c r="AI8" s="74"/>
      <c r="AJ8" s="74"/>
      <c r="AK8" s="74"/>
      <c r="AL8" s="74"/>
      <c r="AM8" s="76" t="str">
        <f t="shared" ref="AM8:AM26" si="0">IF(SUM(W8:AL8)=0," 　",SUM(W8:AL8))</f>
        <v xml:space="preserve"> 　</v>
      </c>
      <c r="AN8" s="76"/>
      <c r="AO8" s="76"/>
      <c r="AP8" s="76"/>
      <c r="BD8" s="2" t="s">
        <v>38</v>
      </c>
      <c r="BF8" s="22"/>
    </row>
    <row r="9" spans="1:63" ht="18.600000000000001" customHeight="1">
      <c r="A9" s="67">
        <v>3</v>
      </c>
      <c r="B9" s="67"/>
      <c r="C9" s="77"/>
      <c r="D9" s="77"/>
      <c r="E9" s="77"/>
      <c r="F9" s="77"/>
      <c r="G9" s="82"/>
      <c r="H9" s="82"/>
      <c r="I9" s="82"/>
      <c r="J9" s="82"/>
      <c r="K9" s="82"/>
      <c r="L9" s="82"/>
      <c r="M9" s="82"/>
      <c r="N9" s="82"/>
      <c r="O9" s="81"/>
      <c r="P9" s="81"/>
      <c r="Q9" s="81"/>
      <c r="R9" s="81"/>
      <c r="S9" s="81"/>
      <c r="T9" s="81"/>
      <c r="U9" s="81"/>
      <c r="V9" s="81"/>
      <c r="W9" s="74"/>
      <c r="X9" s="74"/>
      <c r="Y9" s="74"/>
      <c r="Z9" s="74"/>
      <c r="AA9" s="74"/>
      <c r="AB9" s="74"/>
      <c r="AC9" s="74"/>
      <c r="AD9" s="74"/>
      <c r="AE9" s="83"/>
      <c r="AF9" s="83"/>
      <c r="AG9" s="83"/>
      <c r="AH9" s="83"/>
      <c r="AI9" s="74"/>
      <c r="AJ9" s="74"/>
      <c r="AK9" s="74"/>
      <c r="AL9" s="74"/>
      <c r="AM9" s="76" t="str">
        <f t="shared" si="0"/>
        <v xml:space="preserve"> 　</v>
      </c>
      <c r="AN9" s="76"/>
      <c r="AO9" s="76"/>
      <c r="AP9" s="76"/>
      <c r="BA9" s="10"/>
      <c r="BB9" s="10"/>
      <c r="BC9" s="10"/>
      <c r="BD9" s="11" t="s">
        <v>17</v>
      </c>
      <c r="BE9" s="11" t="s">
        <v>18</v>
      </c>
      <c r="BF9" s="11" t="s">
        <v>20</v>
      </c>
    </row>
    <row r="10" spans="1:63" ht="18.600000000000001" customHeight="1">
      <c r="A10" s="67">
        <v>4</v>
      </c>
      <c r="B10" s="67"/>
      <c r="C10" s="77"/>
      <c r="D10" s="77"/>
      <c r="E10" s="77"/>
      <c r="F10" s="77"/>
      <c r="G10" s="82"/>
      <c r="H10" s="82"/>
      <c r="I10" s="82"/>
      <c r="J10" s="82"/>
      <c r="K10" s="82"/>
      <c r="L10" s="82"/>
      <c r="M10" s="82"/>
      <c r="N10" s="82"/>
      <c r="O10" s="81"/>
      <c r="P10" s="81"/>
      <c r="Q10" s="81"/>
      <c r="R10" s="81"/>
      <c r="S10" s="81"/>
      <c r="T10" s="81"/>
      <c r="U10" s="81"/>
      <c r="V10" s="81"/>
      <c r="W10" s="74"/>
      <c r="X10" s="74"/>
      <c r="Y10" s="74"/>
      <c r="Z10" s="74"/>
      <c r="AA10" s="74"/>
      <c r="AB10" s="74"/>
      <c r="AC10" s="74"/>
      <c r="AD10" s="74"/>
      <c r="AE10" s="83"/>
      <c r="AF10" s="83"/>
      <c r="AG10" s="83"/>
      <c r="AH10" s="83"/>
      <c r="AI10" s="74"/>
      <c r="AJ10" s="74"/>
      <c r="AK10" s="74"/>
      <c r="AL10" s="74"/>
      <c r="AM10" s="76" t="str">
        <f t="shared" si="0"/>
        <v xml:space="preserve"> 　</v>
      </c>
      <c r="AN10" s="76"/>
      <c r="AO10" s="76"/>
      <c r="AP10" s="76"/>
      <c r="AZ10" s="12"/>
      <c r="BA10" s="10"/>
      <c r="BB10" s="10"/>
      <c r="BC10" s="10"/>
      <c r="BD10" s="8"/>
      <c r="BE10" s="13"/>
      <c r="BF10" s="13"/>
    </row>
    <row r="11" spans="1:63" ht="18.600000000000001" customHeight="1">
      <c r="A11" s="67">
        <v>5</v>
      </c>
      <c r="B11" s="67"/>
      <c r="C11" s="77"/>
      <c r="D11" s="77"/>
      <c r="E11" s="77"/>
      <c r="F11" s="77"/>
      <c r="G11" s="82"/>
      <c r="H11" s="82"/>
      <c r="I11" s="82"/>
      <c r="J11" s="82"/>
      <c r="K11" s="82"/>
      <c r="L11" s="82"/>
      <c r="M11" s="82"/>
      <c r="N11" s="82"/>
      <c r="O11" s="81"/>
      <c r="P11" s="81"/>
      <c r="Q11" s="81"/>
      <c r="R11" s="81"/>
      <c r="S11" s="81"/>
      <c r="T11" s="81"/>
      <c r="U11" s="81"/>
      <c r="V11" s="81"/>
      <c r="W11" s="74"/>
      <c r="X11" s="74"/>
      <c r="Y11" s="74"/>
      <c r="Z11" s="74"/>
      <c r="AA11" s="74"/>
      <c r="AB11" s="74"/>
      <c r="AC11" s="74"/>
      <c r="AD11" s="74"/>
      <c r="AE11" s="83"/>
      <c r="AF11" s="83"/>
      <c r="AG11" s="83"/>
      <c r="AH11" s="83"/>
      <c r="AI11" s="74"/>
      <c r="AJ11" s="74"/>
      <c r="AK11" s="74"/>
      <c r="AL11" s="74"/>
      <c r="AM11" s="76" t="str">
        <f t="shared" si="0"/>
        <v xml:space="preserve"> 　</v>
      </c>
      <c r="AN11" s="76"/>
      <c r="AO11" s="76"/>
      <c r="AP11" s="76"/>
      <c r="AZ11" s="12"/>
      <c r="BA11" s="10"/>
      <c r="BB11" s="10"/>
      <c r="BC11" s="10"/>
      <c r="BD11" s="13">
        <f>VLOOKUP(施設情報入力!AH34,BC21:BD24,2)</f>
        <v>4491</v>
      </c>
      <c r="BE11" s="13">
        <v>3126</v>
      </c>
      <c r="BF11" s="13">
        <v>3126</v>
      </c>
    </row>
    <row r="12" spans="1:63" ht="18.600000000000001" customHeight="1">
      <c r="A12" s="67">
        <v>6</v>
      </c>
      <c r="B12" s="67"/>
      <c r="C12" s="77"/>
      <c r="D12" s="77"/>
      <c r="E12" s="77"/>
      <c r="F12" s="77"/>
      <c r="G12" s="82"/>
      <c r="H12" s="82"/>
      <c r="I12" s="82"/>
      <c r="J12" s="82"/>
      <c r="K12" s="82"/>
      <c r="L12" s="82"/>
      <c r="M12" s="82"/>
      <c r="N12" s="82"/>
      <c r="O12" s="81"/>
      <c r="P12" s="81"/>
      <c r="Q12" s="81"/>
      <c r="R12" s="81"/>
      <c r="S12" s="81"/>
      <c r="T12" s="81"/>
      <c r="U12" s="81"/>
      <c r="V12" s="81"/>
      <c r="W12" s="74"/>
      <c r="X12" s="74"/>
      <c r="Y12" s="74"/>
      <c r="Z12" s="74"/>
      <c r="AA12" s="74"/>
      <c r="AB12" s="74"/>
      <c r="AC12" s="74"/>
      <c r="AD12" s="74"/>
      <c r="AE12" s="83"/>
      <c r="AF12" s="83"/>
      <c r="AG12" s="83"/>
      <c r="AH12" s="83"/>
      <c r="AI12" s="74"/>
      <c r="AJ12" s="74"/>
      <c r="AK12" s="74"/>
      <c r="AL12" s="74"/>
      <c r="AM12" s="76" t="str">
        <f t="shared" si="0"/>
        <v xml:space="preserve"> 　</v>
      </c>
      <c r="AN12" s="76"/>
      <c r="AO12" s="76"/>
      <c r="AP12" s="76"/>
      <c r="AZ12" s="12"/>
      <c r="BA12" s="10"/>
      <c r="BB12" s="10"/>
      <c r="BC12" s="10"/>
    </row>
    <row r="13" spans="1:63" ht="18.600000000000001" customHeight="1">
      <c r="A13" s="67">
        <v>7</v>
      </c>
      <c r="B13" s="67"/>
      <c r="C13" s="77"/>
      <c r="D13" s="77"/>
      <c r="E13" s="77"/>
      <c r="F13" s="77"/>
      <c r="G13" s="82"/>
      <c r="H13" s="82"/>
      <c r="I13" s="82"/>
      <c r="J13" s="82"/>
      <c r="K13" s="82"/>
      <c r="L13" s="82"/>
      <c r="M13" s="82"/>
      <c r="N13" s="82"/>
      <c r="O13" s="81"/>
      <c r="P13" s="81"/>
      <c r="Q13" s="81"/>
      <c r="R13" s="81"/>
      <c r="S13" s="81"/>
      <c r="T13" s="81"/>
      <c r="U13" s="81"/>
      <c r="V13" s="81"/>
      <c r="W13" s="74"/>
      <c r="X13" s="74"/>
      <c r="Y13" s="74"/>
      <c r="Z13" s="74"/>
      <c r="AA13" s="74"/>
      <c r="AB13" s="74"/>
      <c r="AC13" s="74"/>
      <c r="AD13" s="74"/>
      <c r="AE13" s="83"/>
      <c r="AF13" s="83"/>
      <c r="AG13" s="83"/>
      <c r="AH13" s="83"/>
      <c r="AI13" s="74"/>
      <c r="AJ13" s="74"/>
      <c r="AK13" s="74"/>
      <c r="AL13" s="74"/>
      <c r="AM13" s="76" t="str">
        <f t="shared" si="0"/>
        <v xml:space="preserve"> 　</v>
      </c>
      <c r="AN13" s="76"/>
      <c r="AO13" s="76"/>
      <c r="AP13" s="76"/>
      <c r="AW13" s="10"/>
      <c r="AX13" s="10"/>
      <c r="AY13" s="10"/>
      <c r="AZ13" s="10"/>
      <c r="BA13" s="10"/>
      <c r="BB13" s="10"/>
      <c r="BC13" s="10"/>
    </row>
    <row r="14" spans="1:63" ht="18.600000000000001" customHeight="1">
      <c r="A14" s="67">
        <v>8</v>
      </c>
      <c r="B14" s="67"/>
      <c r="C14" s="77"/>
      <c r="D14" s="77"/>
      <c r="E14" s="77"/>
      <c r="F14" s="77"/>
      <c r="G14" s="82"/>
      <c r="H14" s="82"/>
      <c r="I14" s="82"/>
      <c r="J14" s="82"/>
      <c r="K14" s="82"/>
      <c r="L14" s="82"/>
      <c r="M14" s="82"/>
      <c r="N14" s="82"/>
      <c r="O14" s="81"/>
      <c r="P14" s="81"/>
      <c r="Q14" s="81"/>
      <c r="R14" s="81"/>
      <c r="S14" s="81"/>
      <c r="T14" s="81"/>
      <c r="U14" s="81"/>
      <c r="V14" s="81"/>
      <c r="W14" s="74"/>
      <c r="X14" s="74"/>
      <c r="Y14" s="74"/>
      <c r="Z14" s="74"/>
      <c r="AA14" s="74"/>
      <c r="AB14" s="74"/>
      <c r="AC14" s="74"/>
      <c r="AD14" s="74"/>
      <c r="AE14" s="83"/>
      <c r="AF14" s="83"/>
      <c r="AG14" s="83"/>
      <c r="AH14" s="83"/>
      <c r="AI14" s="74"/>
      <c r="AJ14" s="74"/>
      <c r="AK14" s="74"/>
      <c r="AL14" s="74"/>
      <c r="AM14" s="76" t="str">
        <f t="shared" si="0"/>
        <v xml:space="preserve"> 　</v>
      </c>
      <c r="AN14" s="76"/>
      <c r="AO14" s="76"/>
      <c r="AP14" s="76"/>
    </row>
    <row r="15" spans="1:63" ht="18.600000000000001" customHeight="1">
      <c r="A15" s="67">
        <v>9</v>
      </c>
      <c r="B15" s="67"/>
      <c r="C15" s="77"/>
      <c r="D15" s="77"/>
      <c r="E15" s="77"/>
      <c r="F15" s="77"/>
      <c r="G15" s="82"/>
      <c r="H15" s="82"/>
      <c r="I15" s="82"/>
      <c r="J15" s="82"/>
      <c r="K15" s="82"/>
      <c r="L15" s="82"/>
      <c r="M15" s="82"/>
      <c r="N15" s="82"/>
      <c r="O15" s="81"/>
      <c r="P15" s="81"/>
      <c r="Q15" s="81"/>
      <c r="R15" s="81"/>
      <c r="S15" s="81"/>
      <c r="T15" s="81"/>
      <c r="U15" s="81"/>
      <c r="V15" s="81"/>
      <c r="W15" s="74"/>
      <c r="X15" s="74"/>
      <c r="Y15" s="74"/>
      <c r="Z15" s="74"/>
      <c r="AA15" s="74"/>
      <c r="AB15" s="74"/>
      <c r="AC15" s="74"/>
      <c r="AD15" s="74"/>
      <c r="AE15" s="83"/>
      <c r="AF15" s="83"/>
      <c r="AG15" s="83"/>
      <c r="AH15" s="83"/>
      <c r="AI15" s="74"/>
      <c r="AJ15" s="74"/>
      <c r="AK15" s="74"/>
      <c r="AL15" s="74"/>
      <c r="AM15" s="76" t="str">
        <f t="shared" si="0"/>
        <v xml:space="preserve"> 　</v>
      </c>
      <c r="AN15" s="76"/>
      <c r="AO15" s="76"/>
      <c r="AP15" s="76"/>
    </row>
    <row r="16" spans="1:63" ht="18.600000000000001" customHeight="1">
      <c r="A16" s="67">
        <v>10</v>
      </c>
      <c r="B16" s="67"/>
      <c r="C16" s="77"/>
      <c r="D16" s="77"/>
      <c r="E16" s="77"/>
      <c r="F16" s="77"/>
      <c r="G16" s="82"/>
      <c r="H16" s="82"/>
      <c r="I16" s="82"/>
      <c r="J16" s="82"/>
      <c r="K16" s="82"/>
      <c r="L16" s="82"/>
      <c r="M16" s="82"/>
      <c r="N16" s="82"/>
      <c r="O16" s="81"/>
      <c r="P16" s="81"/>
      <c r="Q16" s="81"/>
      <c r="R16" s="81"/>
      <c r="S16" s="81"/>
      <c r="T16" s="81"/>
      <c r="U16" s="81"/>
      <c r="V16" s="81"/>
      <c r="W16" s="74"/>
      <c r="X16" s="74"/>
      <c r="Y16" s="74"/>
      <c r="Z16" s="74"/>
      <c r="AA16" s="74"/>
      <c r="AB16" s="74"/>
      <c r="AC16" s="74"/>
      <c r="AD16" s="74"/>
      <c r="AE16" s="83"/>
      <c r="AF16" s="83"/>
      <c r="AG16" s="83"/>
      <c r="AH16" s="83"/>
      <c r="AI16" s="74"/>
      <c r="AJ16" s="74"/>
      <c r="AK16" s="74"/>
      <c r="AL16" s="74"/>
      <c r="AM16" s="76" t="str">
        <f t="shared" si="0"/>
        <v xml:space="preserve"> 　</v>
      </c>
      <c r="AN16" s="76"/>
      <c r="AO16" s="76"/>
      <c r="AP16" s="76"/>
      <c r="BC16" s="8">
        <v>1</v>
      </c>
      <c r="BD16" s="14" t="s">
        <v>63</v>
      </c>
      <c r="BE16" s="15"/>
      <c r="BF16" s="16"/>
      <c r="BG16" s="10"/>
      <c r="BH16" s="10"/>
      <c r="BI16" s="10"/>
      <c r="BJ16" s="10"/>
      <c r="BK16" s="10"/>
    </row>
    <row r="17" spans="1:63" ht="18.600000000000001" customHeight="1">
      <c r="A17" s="67">
        <v>11</v>
      </c>
      <c r="B17" s="67"/>
      <c r="C17" s="77"/>
      <c r="D17" s="77"/>
      <c r="E17" s="77"/>
      <c r="F17" s="77"/>
      <c r="G17" s="82"/>
      <c r="H17" s="82"/>
      <c r="I17" s="82"/>
      <c r="J17" s="82"/>
      <c r="K17" s="82"/>
      <c r="L17" s="82"/>
      <c r="M17" s="82"/>
      <c r="N17" s="82"/>
      <c r="O17" s="81"/>
      <c r="P17" s="81"/>
      <c r="Q17" s="81"/>
      <c r="R17" s="81"/>
      <c r="S17" s="81"/>
      <c r="T17" s="81"/>
      <c r="U17" s="81"/>
      <c r="V17" s="81"/>
      <c r="W17" s="74"/>
      <c r="X17" s="74"/>
      <c r="Y17" s="74"/>
      <c r="Z17" s="74"/>
      <c r="AA17" s="74"/>
      <c r="AB17" s="74"/>
      <c r="AC17" s="74"/>
      <c r="AD17" s="74"/>
      <c r="AE17" s="83"/>
      <c r="AF17" s="83"/>
      <c r="AG17" s="83"/>
      <c r="AH17" s="83"/>
      <c r="AI17" s="74"/>
      <c r="AJ17" s="74"/>
      <c r="AK17" s="74"/>
      <c r="AL17" s="74"/>
      <c r="AM17" s="76" t="str">
        <f t="shared" si="0"/>
        <v xml:space="preserve"> 　</v>
      </c>
      <c r="AN17" s="76"/>
      <c r="AO17" s="76"/>
      <c r="AP17" s="76"/>
      <c r="BC17" s="8">
        <v>2</v>
      </c>
      <c r="BD17" s="14" t="s">
        <v>64</v>
      </c>
      <c r="BE17" s="15"/>
      <c r="BF17" s="16"/>
      <c r="BG17" s="10"/>
      <c r="BH17" s="10"/>
      <c r="BI17" s="10"/>
      <c r="BJ17" s="10"/>
      <c r="BK17" s="10"/>
    </row>
    <row r="18" spans="1:63" ht="18.600000000000001" customHeight="1">
      <c r="A18" s="67">
        <v>12</v>
      </c>
      <c r="B18" s="67"/>
      <c r="C18" s="77"/>
      <c r="D18" s="77"/>
      <c r="E18" s="77"/>
      <c r="F18" s="77"/>
      <c r="G18" s="82"/>
      <c r="H18" s="82"/>
      <c r="I18" s="82"/>
      <c r="J18" s="82"/>
      <c r="K18" s="82"/>
      <c r="L18" s="82"/>
      <c r="M18" s="82"/>
      <c r="N18" s="82"/>
      <c r="O18" s="81"/>
      <c r="P18" s="81"/>
      <c r="Q18" s="81"/>
      <c r="R18" s="81"/>
      <c r="S18" s="81"/>
      <c r="T18" s="81"/>
      <c r="U18" s="81"/>
      <c r="V18" s="81"/>
      <c r="W18" s="74"/>
      <c r="X18" s="74"/>
      <c r="Y18" s="74"/>
      <c r="Z18" s="74"/>
      <c r="AA18" s="74"/>
      <c r="AB18" s="74"/>
      <c r="AC18" s="74"/>
      <c r="AD18" s="74"/>
      <c r="AE18" s="83"/>
      <c r="AF18" s="83"/>
      <c r="AG18" s="83"/>
      <c r="AH18" s="83"/>
      <c r="AI18" s="74"/>
      <c r="AJ18" s="74"/>
      <c r="AK18" s="74"/>
      <c r="AL18" s="74"/>
      <c r="AM18" s="76" t="str">
        <f t="shared" si="0"/>
        <v xml:space="preserve"> 　</v>
      </c>
      <c r="AN18" s="76"/>
      <c r="AO18" s="76"/>
      <c r="AP18" s="76"/>
      <c r="AW18" s="12"/>
      <c r="AX18" s="12"/>
      <c r="AY18" s="12"/>
      <c r="BC18" s="8">
        <v>3</v>
      </c>
      <c r="BD18" s="14" t="s">
        <v>64</v>
      </c>
      <c r="BE18" s="15"/>
      <c r="BF18" s="16"/>
      <c r="BG18" s="10"/>
      <c r="BH18" s="10"/>
      <c r="BI18" s="10"/>
      <c r="BJ18" s="10"/>
      <c r="BK18" s="10"/>
    </row>
    <row r="19" spans="1:63" ht="18.600000000000001" customHeight="1">
      <c r="A19" s="67">
        <v>13</v>
      </c>
      <c r="B19" s="67"/>
      <c r="C19" s="77"/>
      <c r="D19" s="77"/>
      <c r="E19" s="77"/>
      <c r="F19" s="77"/>
      <c r="G19" s="82"/>
      <c r="H19" s="82"/>
      <c r="I19" s="82"/>
      <c r="J19" s="82"/>
      <c r="K19" s="82"/>
      <c r="L19" s="82"/>
      <c r="M19" s="82"/>
      <c r="N19" s="82"/>
      <c r="O19" s="81"/>
      <c r="P19" s="81"/>
      <c r="Q19" s="81"/>
      <c r="R19" s="81"/>
      <c r="S19" s="81"/>
      <c r="T19" s="81"/>
      <c r="U19" s="81"/>
      <c r="V19" s="81"/>
      <c r="W19" s="74"/>
      <c r="X19" s="74"/>
      <c r="Y19" s="74"/>
      <c r="Z19" s="74"/>
      <c r="AA19" s="74"/>
      <c r="AB19" s="74"/>
      <c r="AC19" s="74"/>
      <c r="AD19" s="74"/>
      <c r="AE19" s="83"/>
      <c r="AF19" s="83"/>
      <c r="AG19" s="83"/>
      <c r="AH19" s="83"/>
      <c r="AI19" s="74"/>
      <c r="AJ19" s="74"/>
      <c r="AK19" s="74"/>
      <c r="AL19" s="74"/>
      <c r="AM19" s="76" t="str">
        <f t="shared" si="0"/>
        <v xml:space="preserve"> 　</v>
      </c>
      <c r="AN19" s="76"/>
      <c r="AO19" s="76"/>
      <c r="AP19" s="76"/>
      <c r="BC19" s="8">
        <v>4</v>
      </c>
      <c r="BD19" s="14" t="s">
        <v>65</v>
      </c>
      <c r="BE19" s="15"/>
      <c r="BF19" s="16"/>
      <c r="BG19" s="10"/>
      <c r="BH19" s="10"/>
      <c r="BI19" s="10"/>
      <c r="BJ19" s="10"/>
      <c r="BK19" s="10"/>
    </row>
    <row r="20" spans="1:63" ht="18.600000000000001" customHeight="1">
      <c r="A20" s="67">
        <v>14</v>
      </c>
      <c r="B20" s="67"/>
      <c r="C20" s="77"/>
      <c r="D20" s="77"/>
      <c r="E20" s="77"/>
      <c r="F20" s="77"/>
      <c r="G20" s="82"/>
      <c r="H20" s="82"/>
      <c r="I20" s="82"/>
      <c r="J20" s="82"/>
      <c r="K20" s="82"/>
      <c r="L20" s="82"/>
      <c r="M20" s="82"/>
      <c r="N20" s="82"/>
      <c r="O20" s="81"/>
      <c r="P20" s="81"/>
      <c r="Q20" s="81"/>
      <c r="R20" s="81"/>
      <c r="S20" s="81"/>
      <c r="T20" s="81"/>
      <c r="U20" s="81"/>
      <c r="V20" s="81"/>
      <c r="W20" s="74"/>
      <c r="X20" s="74"/>
      <c r="Y20" s="74"/>
      <c r="Z20" s="74"/>
      <c r="AA20" s="74"/>
      <c r="AB20" s="74"/>
      <c r="AC20" s="74"/>
      <c r="AD20" s="74"/>
      <c r="AE20" s="83"/>
      <c r="AF20" s="83"/>
      <c r="AG20" s="83"/>
      <c r="AH20" s="83"/>
      <c r="AI20" s="74"/>
      <c r="AJ20" s="74"/>
      <c r="AK20" s="74"/>
      <c r="AL20" s="74"/>
      <c r="AM20" s="76" t="str">
        <f t="shared" si="0"/>
        <v xml:space="preserve"> 　</v>
      </c>
      <c r="AN20" s="76"/>
      <c r="AO20" s="76"/>
      <c r="AP20" s="76"/>
    </row>
    <row r="21" spans="1:63" ht="18.600000000000001" customHeight="1">
      <c r="A21" s="67">
        <v>15</v>
      </c>
      <c r="B21" s="67"/>
      <c r="C21" s="77"/>
      <c r="D21" s="77"/>
      <c r="E21" s="77"/>
      <c r="F21" s="77"/>
      <c r="G21" s="82"/>
      <c r="H21" s="82"/>
      <c r="I21" s="82"/>
      <c r="J21" s="82"/>
      <c r="K21" s="82"/>
      <c r="L21" s="82"/>
      <c r="M21" s="82"/>
      <c r="N21" s="82"/>
      <c r="O21" s="81"/>
      <c r="P21" s="81"/>
      <c r="Q21" s="81"/>
      <c r="R21" s="81"/>
      <c r="S21" s="81"/>
      <c r="T21" s="81"/>
      <c r="U21" s="81"/>
      <c r="V21" s="81"/>
      <c r="W21" s="74"/>
      <c r="X21" s="74"/>
      <c r="Y21" s="74"/>
      <c r="Z21" s="74"/>
      <c r="AA21" s="74"/>
      <c r="AB21" s="74"/>
      <c r="AC21" s="74"/>
      <c r="AD21" s="74"/>
      <c r="AE21" s="83"/>
      <c r="AF21" s="83"/>
      <c r="AG21" s="83"/>
      <c r="AH21" s="83"/>
      <c r="AI21" s="74"/>
      <c r="AJ21" s="74"/>
      <c r="AK21" s="74"/>
      <c r="AL21" s="74"/>
      <c r="AM21" s="76" t="str">
        <f t="shared" si="0"/>
        <v xml:space="preserve"> 　</v>
      </c>
      <c r="AN21" s="76"/>
      <c r="AO21" s="76"/>
      <c r="AP21" s="76"/>
      <c r="BC21" s="8">
        <v>1</v>
      </c>
      <c r="BD21" s="13">
        <v>4491</v>
      </c>
    </row>
    <row r="22" spans="1:63" ht="18.600000000000001" customHeight="1">
      <c r="A22" s="67">
        <v>16</v>
      </c>
      <c r="B22" s="67"/>
      <c r="C22" s="77"/>
      <c r="D22" s="77"/>
      <c r="E22" s="77"/>
      <c r="F22" s="77"/>
      <c r="G22" s="82"/>
      <c r="H22" s="82"/>
      <c r="I22" s="82"/>
      <c r="J22" s="82"/>
      <c r="K22" s="82"/>
      <c r="L22" s="82"/>
      <c r="M22" s="82"/>
      <c r="N22" s="82"/>
      <c r="O22" s="81"/>
      <c r="P22" s="81"/>
      <c r="Q22" s="81"/>
      <c r="R22" s="81"/>
      <c r="S22" s="81"/>
      <c r="T22" s="81"/>
      <c r="U22" s="81"/>
      <c r="V22" s="81"/>
      <c r="W22" s="74"/>
      <c r="X22" s="74"/>
      <c r="Y22" s="74"/>
      <c r="Z22" s="74"/>
      <c r="AA22" s="74"/>
      <c r="AB22" s="74"/>
      <c r="AC22" s="74"/>
      <c r="AD22" s="74"/>
      <c r="AE22" s="83"/>
      <c r="AF22" s="83"/>
      <c r="AG22" s="83"/>
      <c r="AH22" s="83"/>
      <c r="AI22" s="74"/>
      <c r="AJ22" s="74"/>
      <c r="AK22" s="74"/>
      <c r="AL22" s="74"/>
      <c r="AM22" s="76" t="str">
        <f t="shared" si="0"/>
        <v xml:space="preserve"> 　</v>
      </c>
      <c r="AN22" s="76"/>
      <c r="AO22" s="76"/>
      <c r="AP22" s="76"/>
      <c r="BC22" s="8">
        <v>2</v>
      </c>
      <c r="BD22" s="13">
        <v>4449</v>
      </c>
    </row>
    <row r="23" spans="1:63" ht="18.600000000000001" customHeight="1">
      <c r="A23" s="67">
        <v>17</v>
      </c>
      <c r="B23" s="67"/>
      <c r="C23" s="77"/>
      <c r="D23" s="77"/>
      <c r="E23" s="77"/>
      <c r="F23" s="77"/>
      <c r="G23" s="82"/>
      <c r="H23" s="82"/>
      <c r="I23" s="82"/>
      <c r="J23" s="82"/>
      <c r="K23" s="82"/>
      <c r="L23" s="82"/>
      <c r="M23" s="82"/>
      <c r="N23" s="82"/>
      <c r="O23" s="81"/>
      <c r="P23" s="81"/>
      <c r="Q23" s="81"/>
      <c r="R23" s="81"/>
      <c r="S23" s="81"/>
      <c r="T23" s="81"/>
      <c r="U23" s="81"/>
      <c r="V23" s="81"/>
      <c r="W23" s="74"/>
      <c r="X23" s="74"/>
      <c r="Y23" s="74"/>
      <c r="Z23" s="74"/>
      <c r="AA23" s="74"/>
      <c r="AB23" s="74"/>
      <c r="AC23" s="74"/>
      <c r="AD23" s="74"/>
      <c r="AE23" s="83"/>
      <c r="AF23" s="83"/>
      <c r="AG23" s="83"/>
      <c r="AH23" s="83"/>
      <c r="AI23" s="74"/>
      <c r="AJ23" s="74"/>
      <c r="AK23" s="74"/>
      <c r="AL23" s="74"/>
      <c r="AM23" s="76" t="str">
        <f t="shared" si="0"/>
        <v xml:space="preserve"> 　</v>
      </c>
      <c r="AN23" s="76"/>
      <c r="AO23" s="76"/>
      <c r="AP23" s="76"/>
      <c r="BC23" s="8">
        <v>3</v>
      </c>
      <c r="BD23" s="13">
        <v>4449</v>
      </c>
    </row>
    <row r="24" spans="1:63" ht="18.600000000000001" customHeight="1">
      <c r="A24" s="67">
        <v>18</v>
      </c>
      <c r="B24" s="67"/>
      <c r="C24" s="77"/>
      <c r="D24" s="77"/>
      <c r="E24" s="77"/>
      <c r="F24" s="77"/>
      <c r="G24" s="82"/>
      <c r="H24" s="82"/>
      <c r="I24" s="82"/>
      <c r="J24" s="82"/>
      <c r="K24" s="82"/>
      <c r="L24" s="82"/>
      <c r="M24" s="82"/>
      <c r="N24" s="82"/>
      <c r="O24" s="81"/>
      <c r="P24" s="81"/>
      <c r="Q24" s="81"/>
      <c r="R24" s="81"/>
      <c r="S24" s="81"/>
      <c r="T24" s="81"/>
      <c r="U24" s="81"/>
      <c r="V24" s="81"/>
      <c r="W24" s="74"/>
      <c r="X24" s="74"/>
      <c r="Y24" s="74"/>
      <c r="Z24" s="74"/>
      <c r="AA24" s="74"/>
      <c r="AB24" s="74"/>
      <c r="AC24" s="74"/>
      <c r="AD24" s="74"/>
      <c r="AE24" s="83"/>
      <c r="AF24" s="83"/>
      <c r="AG24" s="83"/>
      <c r="AH24" s="83"/>
      <c r="AI24" s="74"/>
      <c r="AJ24" s="74"/>
      <c r="AK24" s="74"/>
      <c r="AL24" s="74"/>
      <c r="AM24" s="76" t="str">
        <f t="shared" si="0"/>
        <v xml:space="preserve"> 　</v>
      </c>
      <c r="AN24" s="76"/>
      <c r="AO24" s="76"/>
      <c r="AP24" s="76"/>
      <c r="BC24" s="8">
        <v>4</v>
      </c>
      <c r="BD24" s="13">
        <v>4407</v>
      </c>
    </row>
    <row r="25" spans="1:63" ht="18.600000000000001" customHeight="1">
      <c r="A25" s="67">
        <v>19</v>
      </c>
      <c r="B25" s="67"/>
      <c r="C25" s="77"/>
      <c r="D25" s="77"/>
      <c r="E25" s="77"/>
      <c r="F25" s="77"/>
      <c r="G25" s="82"/>
      <c r="H25" s="82"/>
      <c r="I25" s="82"/>
      <c r="J25" s="82"/>
      <c r="K25" s="82"/>
      <c r="L25" s="82"/>
      <c r="M25" s="82"/>
      <c r="N25" s="82"/>
      <c r="O25" s="81"/>
      <c r="P25" s="81"/>
      <c r="Q25" s="81"/>
      <c r="R25" s="81"/>
      <c r="S25" s="81"/>
      <c r="T25" s="81"/>
      <c r="U25" s="81"/>
      <c r="V25" s="81"/>
      <c r="W25" s="74"/>
      <c r="X25" s="74"/>
      <c r="Y25" s="74"/>
      <c r="Z25" s="74"/>
      <c r="AA25" s="74"/>
      <c r="AB25" s="74"/>
      <c r="AC25" s="74"/>
      <c r="AD25" s="74"/>
      <c r="AE25" s="83"/>
      <c r="AF25" s="83"/>
      <c r="AG25" s="83"/>
      <c r="AH25" s="83"/>
      <c r="AI25" s="74"/>
      <c r="AJ25" s="74"/>
      <c r="AK25" s="74"/>
      <c r="AL25" s="74"/>
      <c r="AM25" s="76" t="str">
        <f t="shared" si="0"/>
        <v xml:space="preserve"> 　</v>
      </c>
      <c r="AN25" s="76"/>
      <c r="AO25" s="76"/>
      <c r="AP25" s="76"/>
    </row>
    <row r="26" spans="1:63" ht="18.600000000000001" customHeight="1">
      <c r="A26" s="67">
        <v>20</v>
      </c>
      <c r="B26" s="67"/>
      <c r="C26" s="77"/>
      <c r="D26" s="77"/>
      <c r="E26" s="77"/>
      <c r="F26" s="77"/>
      <c r="G26" s="82"/>
      <c r="H26" s="82"/>
      <c r="I26" s="82"/>
      <c r="J26" s="82"/>
      <c r="K26" s="82"/>
      <c r="L26" s="82"/>
      <c r="M26" s="82"/>
      <c r="N26" s="82"/>
      <c r="O26" s="81"/>
      <c r="P26" s="81"/>
      <c r="Q26" s="81"/>
      <c r="R26" s="81"/>
      <c r="S26" s="81"/>
      <c r="T26" s="81"/>
      <c r="U26" s="81"/>
      <c r="V26" s="81"/>
      <c r="W26" s="74"/>
      <c r="X26" s="74"/>
      <c r="Y26" s="74"/>
      <c r="Z26" s="74"/>
      <c r="AA26" s="74"/>
      <c r="AB26" s="74"/>
      <c r="AC26" s="74"/>
      <c r="AD26" s="74"/>
      <c r="AE26" s="83"/>
      <c r="AF26" s="83"/>
      <c r="AG26" s="83"/>
      <c r="AH26" s="83"/>
      <c r="AI26" s="74"/>
      <c r="AJ26" s="74"/>
      <c r="AK26" s="74"/>
      <c r="AL26" s="74"/>
      <c r="AM26" s="76" t="str">
        <f t="shared" si="0"/>
        <v xml:space="preserve"> 　</v>
      </c>
      <c r="AN26" s="76"/>
      <c r="AO26" s="76"/>
      <c r="AP26" s="76"/>
    </row>
    <row r="27" spans="1:63" ht="18.600000000000001" customHeight="1">
      <c r="A27" s="17"/>
      <c r="B27" s="17"/>
      <c r="C27" s="17"/>
      <c r="D27" s="17"/>
      <c r="E27" s="17"/>
      <c r="F27" s="17"/>
      <c r="G27" s="18"/>
      <c r="H27" s="18"/>
      <c r="I27" s="18"/>
      <c r="J27" s="18"/>
      <c r="K27" s="18"/>
      <c r="L27" s="18"/>
      <c r="M27" s="18"/>
      <c r="N27" s="18"/>
      <c r="O27" s="19"/>
      <c r="P27" s="19"/>
      <c r="Q27" s="19"/>
      <c r="R27" s="19"/>
      <c r="S27" s="19"/>
      <c r="T27" s="19"/>
      <c r="U27" s="19"/>
      <c r="V27" s="19"/>
      <c r="W27" s="20"/>
      <c r="X27" s="20"/>
      <c r="Y27" s="20"/>
      <c r="Z27" s="20"/>
      <c r="AA27" s="20"/>
      <c r="AB27" s="20"/>
      <c r="AC27" s="20"/>
      <c r="AD27" s="20"/>
      <c r="AE27" s="20"/>
      <c r="AF27" s="20"/>
      <c r="AG27" s="20"/>
      <c r="AH27" s="20"/>
      <c r="AI27" s="21"/>
      <c r="AJ27" s="21"/>
      <c r="AK27" s="21"/>
      <c r="AL27" s="21"/>
      <c r="AM27" s="20"/>
      <c r="AN27" s="20"/>
      <c r="AO27" s="20"/>
      <c r="AP27" s="20"/>
    </row>
    <row r="28" spans="1:63" s="1" customFormat="1">
      <c r="B28" s="1" t="s">
        <v>67</v>
      </c>
    </row>
    <row r="29" spans="1:63" s="1" customFormat="1">
      <c r="B29" s="7">
        <v>1</v>
      </c>
      <c r="C29" s="62" t="s">
        <v>60</v>
      </c>
      <c r="D29" s="62"/>
      <c r="E29" s="62"/>
      <c r="F29" s="62"/>
      <c r="G29" s="62"/>
      <c r="H29" s="62"/>
      <c r="I29" s="62"/>
      <c r="J29" s="62"/>
      <c r="K29" s="63" t="s">
        <v>41</v>
      </c>
      <c r="L29" s="63"/>
      <c r="M29" s="63"/>
      <c r="N29" s="63"/>
      <c r="O29" s="63"/>
      <c r="P29" s="63"/>
      <c r="Q29" s="63"/>
      <c r="R29" s="63"/>
      <c r="S29" s="63"/>
      <c r="T29" s="63"/>
      <c r="U29" s="63"/>
      <c r="V29" s="63"/>
      <c r="W29" s="63"/>
      <c r="X29" s="63"/>
      <c r="Y29" s="63"/>
      <c r="Z29" s="63"/>
      <c r="AA29" s="63"/>
      <c r="AB29" s="63"/>
      <c r="AC29" s="63"/>
      <c r="AE29" s="58"/>
      <c r="AF29" s="58"/>
      <c r="AG29" s="1" t="s">
        <v>51</v>
      </c>
    </row>
    <row r="30" spans="1:63" s="1" customFormat="1">
      <c r="B30" s="7">
        <v>2</v>
      </c>
      <c r="C30" s="62" t="s">
        <v>61</v>
      </c>
      <c r="D30" s="62"/>
      <c r="E30" s="62"/>
      <c r="F30" s="62"/>
      <c r="G30" s="62"/>
      <c r="H30" s="62"/>
      <c r="I30" s="62"/>
      <c r="J30" s="62"/>
      <c r="K30" s="63" t="s">
        <v>44</v>
      </c>
      <c r="L30" s="63"/>
      <c r="M30" s="63"/>
      <c r="N30" s="63"/>
      <c r="O30" s="63"/>
      <c r="P30" s="63"/>
      <c r="Q30" s="63"/>
      <c r="R30" s="63"/>
      <c r="S30" s="63"/>
      <c r="T30" s="63"/>
      <c r="U30" s="63"/>
      <c r="V30" s="63"/>
      <c r="W30" s="63"/>
      <c r="X30" s="63"/>
      <c r="Y30" s="63"/>
      <c r="Z30" s="63"/>
      <c r="AA30" s="63"/>
      <c r="AB30" s="63"/>
      <c r="AC30" s="63"/>
      <c r="AE30" s="59"/>
      <c r="AF30" s="59"/>
      <c r="AG30" s="1" t="s">
        <v>52</v>
      </c>
    </row>
    <row r="31" spans="1:63" s="1" customFormat="1">
      <c r="B31" s="7">
        <v>3</v>
      </c>
      <c r="C31" s="62" t="s">
        <v>61</v>
      </c>
      <c r="D31" s="62"/>
      <c r="E31" s="62"/>
      <c r="F31" s="62"/>
      <c r="G31" s="62"/>
      <c r="H31" s="62"/>
      <c r="I31" s="62"/>
      <c r="J31" s="62"/>
      <c r="K31" s="63" t="s">
        <v>42</v>
      </c>
      <c r="L31" s="63"/>
      <c r="M31" s="63"/>
      <c r="N31" s="63"/>
      <c r="O31" s="63"/>
      <c r="P31" s="63"/>
      <c r="Q31" s="63"/>
      <c r="R31" s="63"/>
      <c r="S31" s="63"/>
      <c r="T31" s="63"/>
      <c r="U31" s="63"/>
      <c r="V31" s="63"/>
      <c r="W31" s="63"/>
      <c r="X31" s="63"/>
      <c r="Y31" s="63"/>
      <c r="Z31" s="63"/>
      <c r="AA31" s="63"/>
      <c r="AB31" s="63"/>
      <c r="AC31" s="63"/>
    </row>
    <row r="32" spans="1:63" s="1" customFormat="1">
      <c r="B32" s="7">
        <v>4</v>
      </c>
      <c r="C32" s="62" t="s">
        <v>62</v>
      </c>
      <c r="D32" s="62"/>
      <c r="E32" s="62"/>
      <c r="F32" s="62"/>
      <c r="G32" s="62"/>
      <c r="H32" s="62"/>
      <c r="I32" s="62"/>
      <c r="J32" s="62"/>
      <c r="K32" s="63" t="s">
        <v>43</v>
      </c>
      <c r="L32" s="63"/>
      <c r="M32" s="63"/>
      <c r="N32" s="63"/>
      <c r="O32" s="63"/>
      <c r="P32" s="63"/>
      <c r="Q32" s="63"/>
      <c r="R32" s="63"/>
      <c r="S32" s="63"/>
      <c r="T32" s="63"/>
      <c r="U32" s="63"/>
      <c r="V32" s="63"/>
      <c r="W32" s="63"/>
      <c r="X32" s="63"/>
      <c r="Y32" s="63"/>
      <c r="Z32" s="63"/>
      <c r="AA32" s="63"/>
      <c r="AB32" s="63"/>
      <c r="AC32" s="63"/>
    </row>
    <row r="33" s="1" customFormat="1"/>
  </sheetData>
  <sheetProtection sheet="1" objects="1" scenarios="1"/>
  <mergeCells count="268">
    <mergeCell ref="C31:J31"/>
    <mergeCell ref="K31:AC31"/>
    <mergeCell ref="C32:J32"/>
    <mergeCell ref="K32:AC32"/>
    <mergeCell ref="C29:J29"/>
    <mergeCell ref="K29:AC29"/>
    <mergeCell ref="AE29:AF29"/>
    <mergeCell ref="C30:J30"/>
    <mergeCell ref="K30:AC30"/>
    <mergeCell ref="AE30:AF30"/>
    <mergeCell ref="S26:V26"/>
    <mergeCell ref="W26:Z26"/>
    <mergeCell ref="AA26:AD26"/>
    <mergeCell ref="AE26:AH26"/>
    <mergeCell ref="AI26:AL26"/>
    <mergeCell ref="AM26:AP26"/>
    <mergeCell ref="A26:B26"/>
    <mergeCell ref="C26:D26"/>
    <mergeCell ref="E26:F26"/>
    <mergeCell ref="G26:J26"/>
    <mergeCell ref="K26:N26"/>
    <mergeCell ref="O26:R26"/>
    <mergeCell ref="S25:V25"/>
    <mergeCell ref="W25:Z25"/>
    <mergeCell ref="AA25:AD25"/>
    <mergeCell ref="AE25:AH25"/>
    <mergeCell ref="AI25:AL25"/>
    <mergeCell ref="AM25:AP25"/>
    <mergeCell ref="A25:B25"/>
    <mergeCell ref="C25:D25"/>
    <mergeCell ref="E25:F25"/>
    <mergeCell ref="G25:J25"/>
    <mergeCell ref="K25:N25"/>
    <mergeCell ref="O25:R25"/>
    <mergeCell ref="S24:V24"/>
    <mergeCell ref="W24:Z24"/>
    <mergeCell ref="AA24:AD24"/>
    <mergeCell ref="AE24:AH24"/>
    <mergeCell ref="AI24:AL24"/>
    <mergeCell ref="AM24:AP24"/>
    <mergeCell ref="A24:B24"/>
    <mergeCell ref="C24:D24"/>
    <mergeCell ref="E24:F24"/>
    <mergeCell ref="G24:J24"/>
    <mergeCell ref="K24:N24"/>
    <mergeCell ref="O24:R24"/>
    <mergeCell ref="S23:V23"/>
    <mergeCell ref="W23:Z23"/>
    <mergeCell ref="AA23:AD23"/>
    <mergeCell ref="AE23:AH23"/>
    <mergeCell ref="AI23:AL23"/>
    <mergeCell ref="AM23:AP23"/>
    <mergeCell ref="A23:B23"/>
    <mergeCell ref="C23:D23"/>
    <mergeCell ref="E23:F23"/>
    <mergeCell ref="G23:J23"/>
    <mergeCell ref="K23:N23"/>
    <mergeCell ref="O23:R23"/>
    <mergeCell ref="S22:V22"/>
    <mergeCell ref="W22:Z22"/>
    <mergeCell ref="AA22:AD22"/>
    <mergeCell ref="AE22:AH22"/>
    <mergeCell ref="AI22:AL22"/>
    <mergeCell ref="AM22:AP22"/>
    <mergeCell ref="A22:B22"/>
    <mergeCell ref="C22:D22"/>
    <mergeCell ref="E22:F22"/>
    <mergeCell ref="G22:J22"/>
    <mergeCell ref="K22:N22"/>
    <mergeCell ref="O22:R22"/>
    <mergeCell ref="S21:V21"/>
    <mergeCell ref="W21:Z21"/>
    <mergeCell ref="AA21:AD21"/>
    <mergeCell ref="AE21:AH21"/>
    <mergeCell ref="AI21:AL21"/>
    <mergeCell ref="AM21:AP21"/>
    <mergeCell ref="A21:B21"/>
    <mergeCell ref="C21:D21"/>
    <mergeCell ref="E21:F21"/>
    <mergeCell ref="G21:J21"/>
    <mergeCell ref="K21:N21"/>
    <mergeCell ref="O21:R21"/>
    <mergeCell ref="S20:V20"/>
    <mergeCell ref="W20:Z20"/>
    <mergeCell ref="AA20:AD20"/>
    <mergeCell ref="AE20:AH20"/>
    <mergeCell ref="AI20:AL20"/>
    <mergeCell ref="AM20:AP20"/>
    <mergeCell ref="A20:B20"/>
    <mergeCell ref="C20:D20"/>
    <mergeCell ref="E20:F20"/>
    <mergeCell ref="G20:J20"/>
    <mergeCell ref="K20:N20"/>
    <mergeCell ref="O20:R20"/>
    <mergeCell ref="S19:V19"/>
    <mergeCell ref="W19:Z19"/>
    <mergeCell ref="AA19:AD19"/>
    <mergeCell ref="AE19:AH19"/>
    <mergeCell ref="AI19:AL19"/>
    <mergeCell ref="AM19:AP19"/>
    <mergeCell ref="A19:B19"/>
    <mergeCell ref="C19:D19"/>
    <mergeCell ref="E19:F19"/>
    <mergeCell ref="G19:J19"/>
    <mergeCell ref="K19:N19"/>
    <mergeCell ref="O19:R19"/>
    <mergeCell ref="S18:V18"/>
    <mergeCell ref="W18:Z18"/>
    <mergeCell ref="AA18:AD18"/>
    <mergeCell ref="AE18:AH18"/>
    <mergeCell ref="AI18:AL18"/>
    <mergeCell ref="AM18:AP18"/>
    <mergeCell ref="A18:B18"/>
    <mergeCell ref="C18:D18"/>
    <mergeCell ref="E18:F18"/>
    <mergeCell ref="G18:J18"/>
    <mergeCell ref="K18:N18"/>
    <mergeCell ref="O18:R18"/>
    <mergeCell ref="S17:V17"/>
    <mergeCell ref="W17:Z17"/>
    <mergeCell ref="AA17:AD17"/>
    <mergeCell ref="AE17:AH17"/>
    <mergeCell ref="AI17:AL17"/>
    <mergeCell ref="AM17:AP17"/>
    <mergeCell ref="A17:B17"/>
    <mergeCell ref="C17:D17"/>
    <mergeCell ref="E17:F17"/>
    <mergeCell ref="G17:J17"/>
    <mergeCell ref="K17:N17"/>
    <mergeCell ref="O17:R17"/>
    <mergeCell ref="S16:V16"/>
    <mergeCell ref="W16:Z16"/>
    <mergeCell ref="AA16:AD16"/>
    <mergeCell ref="AE16:AH16"/>
    <mergeCell ref="AI16:AL16"/>
    <mergeCell ref="AM16:AP16"/>
    <mergeCell ref="A16:B16"/>
    <mergeCell ref="C16:D16"/>
    <mergeCell ref="E16:F16"/>
    <mergeCell ref="G16:J16"/>
    <mergeCell ref="K16:N16"/>
    <mergeCell ref="O16:R16"/>
    <mergeCell ref="S15:V15"/>
    <mergeCell ref="W15:Z15"/>
    <mergeCell ref="AA15:AD15"/>
    <mergeCell ref="AE15:AH15"/>
    <mergeCell ref="AI15:AL15"/>
    <mergeCell ref="AM15:AP15"/>
    <mergeCell ref="A15:B15"/>
    <mergeCell ref="C15:D15"/>
    <mergeCell ref="E15:F15"/>
    <mergeCell ref="G15:J15"/>
    <mergeCell ref="K15:N15"/>
    <mergeCell ref="O15:R15"/>
    <mergeCell ref="S14:V14"/>
    <mergeCell ref="W14:Z14"/>
    <mergeCell ref="AA14:AD14"/>
    <mergeCell ref="AE14:AH14"/>
    <mergeCell ref="AI14:AL14"/>
    <mergeCell ref="AM14:AP14"/>
    <mergeCell ref="A14:B14"/>
    <mergeCell ref="C14:D14"/>
    <mergeCell ref="E14:F14"/>
    <mergeCell ref="G14:J14"/>
    <mergeCell ref="K14:N14"/>
    <mergeCell ref="O14:R14"/>
    <mergeCell ref="S13:V13"/>
    <mergeCell ref="W13:Z13"/>
    <mergeCell ref="AA13:AD13"/>
    <mergeCell ref="AE13:AH13"/>
    <mergeCell ref="AI13:AL13"/>
    <mergeCell ref="AM13:AP13"/>
    <mergeCell ref="A13:B13"/>
    <mergeCell ref="C13:D13"/>
    <mergeCell ref="E13:F13"/>
    <mergeCell ref="G13:J13"/>
    <mergeCell ref="K13:N13"/>
    <mergeCell ref="O13:R13"/>
    <mergeCell ref="S12:V12"/>
    <mergeCell ref="W12:Z12"/>
    <mergeCell ref="AA12:AD12"/>
    <mergeCell ref="AE12:AH12"/>
    <mergeCell ref="AI12:AL12"/>
    <mergeCell ref="AM12:AP12"/>
    <mergeCell ref="A12:B12"/>
    <mergeCell ref="C12:D12"/>
    <mergeCell ref="E12:F12"/>
    <mergeCell ref="G12:J12"/>
    <mergeCell ref="K12:N12"/>
    <mergeCell ref="O12:R12"/>
    <mergeCell ref="S11:V11"/>
    <mergeCell ref="W11:Z11"/>
    <mergeCell ref="AA11:AD11"/>
    <mergeCell ref="AE11:AH11"/>
    <mergeCell ref="AI11:AL11"/>
    <mergeCell ref="AM11:AP11"/>
    <mergeCell ref="A11:B11"/>
    <mergeCell ref="C11:D11"/>
    <mergeCell ref="E11:F11"/>
    <mergeCell ref="G11:J11"/>
    <mergeCell ref="K11:N11"/>
    <mergeCell ref="O11:R11"/>
    <mergeCell ref="S10:V10"/>
    <mergeCell ref="W10:Z10"/>
    <mergeCell ref="AA10:AD10"/>
    <mergeCell ref="AE10:AH10"/>
    <mergeCell ref="AI10:AL10"/>
    <mergeCell ref="AM10:AP10"/>
    <mergeCell ref="A10:B10"/>
    <mergeCell ref="C10:D10"/>
    <mergeCell ref="E10:F10"/>
    <mergeCell ref="G10:J10"/>
    <mergeCell ref="K10:N10"/>
    <mergeCell ref="O10:R10"/>
    <mergeCell ref="S9:V9"/>
    <mergeCell ref="W9:Z9"/>
    <mergeCell ref="AA9:AD9"/>
    <mergeCell ref="AE9:AH9"/>
    <mergeCell ref="AI9:AL9"/>
    <mergeCell ref="AM9:AP9"/>
    <mergeCell ref="A9:B9"/>
    <mergeCell ref="C9:D9"/>
    <mergeCell ref="E9:F9"/>
    <mergeCell ref="G9:J9"/>
    <mergeCell ref="K9:N9"/>
    <mergeCell ref="O9:R9"/>
    <mergeCell ref="S8:V8"/>
    <mergeCell ref="W8:Z8"/>
    <mergeCell ref="AA8:AD8"/>
    <mergeCell ref="AE8:AH8"/>
    <mergeCell ref="AI8:AL8"/>
    <mergeCell ref="AM8:AP8"/>
    <mergeCell ref="A8:B8"/>
    <mergeCell ref="C8:D8"/>
    <mergeCell ref="E8:F8"/>
    <mergeCell ref="G8:J8"/>
    <mergeCell ref="K8:N8"/>
    <mergeCell ref="O8:R8"/>
    <mergeCell ref="S7:V7"/>
    <mergeCell ref="W7:Z7"/>
    <mergeCell ref="AA7:AD7"/>
    <mergeCell ref="AE7:AH7"/>
    <mergeCell ref="AI7:AL7"/>
    <mergeCell ref="AM7:AP7"/>
    <mergeCell ref="A7:B7"/>
    <mergeCell ref="C7:D7"/>
    <mergeCell ref="E7:F7"/>
    <mergeCell ref="G7:J7"/>
    <mergeCell ref="K7:N7"/>
    <mergeCell ref="O7:R7"/>
    <mergeCell ref="AA5:AD5"/>
    <mergeCell ref="AE5:AH5"/>
    <mergeCell ref="AI5:AL5"/>
    <mergeCell ref="AM5:AP6"/>
    <mergeCell ref="W6:Z6"/>
    <mergeCell ref="AA6:AD6"/>
    <mergeCell ref="AE6:AH6"/>
    <mergeCell ref="AI6:AL6"/>
    <mergeCell ref="A2:AP2"/>
    <mergeCell ref="B4:C4"/>
    <mergeCell ref="D4:J4"/>
    <mergeCell ref="A5:B6"/>
    <mergeCell ref="C5:F6"/>
    <mergeCell ref="G5:J6"/>
    <mergeCell ref="K5:N6"/>
    <mergeCell ref="O5:R6"/>
    <mergeCell ref="S5:V6"/>
    <mergeCell ref="W5:Z5"/>
  </mergeCells>
  <phoneticPr fontId="2"/>
  <dataValidations count="4">
    <dataValidation type="list" allowBlank="1" showInputMessage="1" showErrorMessage="1" sqref="AA7:AD27" xr:uid="{E44FEA00-6EC8-48A2-BC4C-7EB955C0F651}">
      <formula1>$BE$10:$BE$11</formula1>
    </dataValidation>
    <dataValidation type="list" allowBlank="1" showInputMessage="1" showErrorMessage="1" sqref="AE27:AH27 AI7:AL26" xr:uid="{B72DA3AC-E323-4536-8599-9C5E989D74B0}">
      <formula1>$BF$10:$BF$11</formula1>
    </dataValidation>
    <dataValidation type="list" allowBlank="1" showInputMessage="1" showErrorMessage="1" sqref="W7:Z27" xr:uid="{E85090EE-94D9-4146-960D-76EEE311053E}">
      <formula1>$BD$10:$BD$11</formula1>
    </dataValidation>
    <dataValidation imeMode="fullKatakana" allowBlank="1" showInputMessage="1" showErrorMessage="1" sqref="S7:V26" xr:uid="{1F49B815-129E-4F4C-81C3-98171745E399}"/>
  </dataValidations>
  <pageMargins left="0.70866141732283472" right="0.70866141732283472" top="0.74803149606299213" bottom="0.55118110236220474" header="0.31496062992125984" footer="0.31496062992125984"/>
  <pageSetup paperSize="9" scale="8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44"/>
  <sheetViews>
    <sheetView zoomScaleNormal="100" workbookViewId="0">
      <selection activeCell="J4" sqref="J4"/>
    </sheetView>
  </sheetViews>
  <sheetFormatPr defaultRowHeight="18"/>
  <cols>
    <col min="1" max="39" width="3.5" style="2" customWidth="1"/>
    <col min="40" max="40" width="9.59765625" style="2" customWidth="1"/>
    <col min="41" max="56" width="3.5" style="2" customWidth="1"/>
    <col min="57" max="16384" width="8.796875" style="2"/>
  </cols>
  <sheetData>
    <row r="1" spans="1:44">
      <c r="A1" s="2" t="s">
        <v>0</v>
      </c>
    </row>
    <row r="2" spans="1:44" ht="22.2">
      <c r="A2" s="66" t="s">
        <v>1</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row>
    <row r="3" spans="1:44">
      <c r="A3" s="2" t="s">
        <v>79</v>
      </c>
      <c r="AF3" s="2" t="s">
        <v>2</v>
      </c>
      <c r="AH3" s="2" t="s">
        <v>3</v>
      </c>
      <c r="AJ3" s="2" t="s">
        <v>4</v>
      </c>
      <c r="AN3" s="44"/>
      <c r="AO3" s="1" t="s">
        <v>97</v>
      </c>
      <c r="AQ3" s="1"/>
      <c r="AR3" s="1"/>
    </row>
    <row r="5" spans="1:44">
      <c r="S5" s="2" t="s">
        <v>5</v>
      </c>
      <c r="V5" s="100">
        <f>施設情報入力!F10</f>
        <v>0</v>
      </c>
      <c r="W5" s="100"/>
      <c r="X5" s="100"/>
      <c r="Y5" s="100"/>
      <c r="Z5" s="100"/>
      <c r="AA5" s="100"/>
      <c r="AB5" s="100"/>
      <c r="AC5" s="100"/>
      <c r="AD5" s="100"/>
      <c r="AE5" s="100"/>
      <c r="AF5" s="100"/>
      <c r="AG5" s="100"/>
      <c r="AH5" s="100"/>
    </row>
    <row r="6" spans="1:44">
      <c r="S6" s="2" t="s">
        <v>6</v>
      </c>
      <c r="V6" s="101">
        <f>施設情報入力!F11</f>
        <v>0</v>
      </c>
      <c r="W6" s="101"/>
      <c r="X6" s="101"/>
      <c r="Y6" s="101"/>
      <c r="Z6" s="101"/>
      <c r="AA6" s="101"/>
      <c r="AB6" s="101"/>
      <c r="AC6" s="101"/>
      <c r="AD6" s="101"/>
      <c r="AE6" s="101"/>
      <c r="AF6" s="101"/>
      <c r="AG6" s="101"/>
      <c r="AH6" s="101"/>
    </row>
    <row r="7" spans="1:44">
      <c r="S7" s="2" t="s">
        <v>7</v>
      </c>
      <c r="V7" s="101">
        <f>施設情報入力!F12</f>
        <v>0</v>
      </c>
      <c r="W7" s="101"/>
      <c r="X7" s="101"/>
      <c r="Y7" s="101"/>
      <c r="Z7" s="101"/>
      <c r="AA7" s="101"/>
      <c r="AB7" s="101"/>
      <c r="AC7" s="101"/>
      <c r="AD7" s="101"/>
      <c r="AE7" s="101"/>
      <c r="AF7" s="101"/>
      <c r="AG7" s="101"/>
      <c r="AH7" s="101"/>
      <c r="AI7" s="2" t="s">
        <v>8</v>
      </c>
    </row>
    <row r="8" spans="1:44">
      <c r="B8" s="2" t="s">
        <v>9</v>
      </c>
    </row>
    <row r="9" spans="1:44" ht="18.600000000000001" thickBot="1"/>
    <row r="10" spans="1:44" s="1" customFormat="1" ht="28.2" customHeight="1" thickBot="1">
      <c r="F10" s="125" t="s">
        <v>10</v>
      </c>
      <c r="G10" s="126"/>
      <c r="H10" s="42"/>
      <c r="I10" s="43"/>
      <c r="J10" s="43"/>
      <c r="K10" s="127">
        <f>AG22</f>
        <v>0</v>
      </c>
      <c r="L10" s="128"/>
      <c r="M10" s="128"/>
      <c r="N10" s="128"/>
      <c r="O10" s="128"/>
      <c r="P10" s="128"/>
      <c r="Q10" s="128"/>
      <c r="R10" s="128"/>
      <c r="S10" s="43"/>
      <c r="T10" s="41" t="s">
        <v>11</v>
      </c>
    </row>
    <row r="12" spans="1:44" ht="23.4" customHeight="1">
      <c r="A12" s="26"/>
      <c r="B12" s="27"/>
      <c r="C12" s="118" t="s">
        <v>12</v>
      </c>
      <c r="D12" s="119"/>
      <c r="E12" s="119"/>
      <c r="F12" s="120"/>
      <c r="G12" s="26" t="s">
        <v>13</v>
      </c>
      <c r="H12" s="32"/>
      <c r="I12" s="32"/>
      <c r="J12" s="32"/>
      <c r="K12" s="32"/>
      <c r="L12" s="32"/>
      <c r="M12" s="32"/>
      <c r="N12" s="32"/>
      <c r="O12" s="27"/>
      <c r="P12" s="26" t="s">
        <v>21</v>
      </c>
      <c r="Q12" s="32"/>
      <c r="R12" s="32"/>
      <c r="S12" s="32"/>
      <c r="T12" s="32"/>
      <c r="U12" s="32"/>
      <c r="V12" s="32"/>
      <c r="W12" s="32"/>
      <c r="X12" s="32"/>
      <c r="Y12" s="27"/>
      <c r="Z12" s="105" t="s">
        <v>22</v>
      </c>
      <c r="AA12" s="106"/>
      <c r="AB12" s="107"/>
      <c r="AC12" s="105" t="s">
        <v>23</v>
      </c>
      <c r="AD12" s="106"/>
      <c r="AE12" s="106"/>
      <c r="AF12" s="107"/>
      <c r="AG12" s="26" t="s">
        <v>24</v>
      </c>
      <c r="AH12" s="32"/>
      <c r="AI12" s="32"/>
      <c r="AJ12" s="27"/>
    </row>
    <row r="13" spans="1:44" ht="23.4" customHeight="1">
      <c r="A13" s="28"/>
      <c r="B13" s="29"/>
      <c r="C13" s="121"/>
      <c r="D13" s="64"/>
      <c r="E13" s="64"/>
      <c r="F13" s="122"/>
      <c r="G13" s="30"/>
      <c r="H13" s="33"/>
      <c r="I13" s="33"/>
      <c r="J13" s="33"/>
      <c r="K13" s="33"/>
      <c r="L13" s="33"/>
      <c r="M13" s="33"/>
      <c r="N13" s="33"/>
      <c r="O13" s="31"/>
      <c r="P13" s="30"/>
      <c r="Q13" s="33"/>
      <c r="R13" s="33"/>
      <c r="S13" s="33"/>
      <c r="T13" s="33"/>
      <c r="U13" s="33"/>
      <c r="V13" s="33"/>
      <c r="W13" s="33"/>
      <c r="X13" s="33"/>
      <c r="Y13" s="31"/>
      <c r="Z13" s="110" t="s">
        <v>73</v>
      </c>
      <c r="AA13" s="111"/>
      <c r="AB13" s="112"/>
      <c r="AC13" s="113" t="s">
        <v>74</v>
      </c>
      <c r="AD13" s="114"/>
      <c r="AE13" s="114"/>
      <c r="AF13" s="115"/>
      <c r="AG13" s="113" t="s">
        <v>75</v>
      </c>
      <c r="AH13" s="114"/>
      <c r="AI13" s="114"/>
      <c r="AJ13" s="115"/>
      <c r="AN13" s="34"/>
    </row>
    <row r="14" spans="1:44" ht="23.4" customHeight="1">
      <c r="A14" s="116" t="s">
        <v>69</v>
      </c>
      <c r="B14" s="117"/>
      <c r="C14" s="26"/>
      <c r="D14" s="32"/>
      <c r="E14" s="32"/>
      <c r="F14" s="27"/>
      <c r="G14" s="26" t="s">
        <v>14</v>
      </c>
      <c r="H14" s="32"/>
      <c r="I14" s="32"/>
      <c r="J14" s="32"/>
      <c r="K14" s="27"/>
      <c r="L14" s="124" t="s">
        <v>17</v>
      </c>
      <c r="M14" s="124"/>
      <c r="N14" s="124"/>
      <c r="O14" s="124"/>
      <c r="P14" s="124" t="str">
        <f>添付ケアA!W6</f>
        <v>（単位数442×単価10.42＝4,605円）</v>
      </c>
      <c r="Q14" s="124"/>
      <c r="R14" s="124"/>
      <c r="S14" s="124"/>
      <c r="T14" s="124"/>
      <c r="U14" s="124"/>
      <c r="V14" s="124"/>
      <c r="W14" s="124"/>
      <c r="X14" s="124"/>
      <c r="Y14" s="124"/>
      <c r="Z14" s="109">
        <f>COUNT(添付ケアA!W7:Z26)</f>
        <v>0</v>
      </c>
      <c r="AA14" s="109"/>
      <c r="AB14" s="109"/>
      <c r="AC14" s="108">
        <f>Z14*AN14</f>
        <v>0</v>
      </c>
      <c r="AD14" s="108"/>
      <c r="AE14" s="108"/>
      <c r="AF14" s="108"/>
      <c r="AG14" s="132">
        <f>SUM(AC14:AF16)</f>
        <v>0</v>
      </c>
      <c r="AH14" s="132"/>
      <c r="AI14" s="132"/>
      <c r="AJ14" s="132"/>
      <c r="AN14" s="34">
        <f>添付ケアA!BD11</f>
        <v>4605</v>
      </c>
    </row>
    <row r="15" spans="1:44" ht="23.4" customHeight="1">
      <c r="A15" s="28"/>
      <c r="B15" s="29"/>
      <c r="C15" s="51"/>
      <c r="D15" s="22" t="s">
        <v>66</v>
      </c>
      <c r="E15" s="52"/>
      <c r="F15" s="29" t="s">
        <v>70</v>
      </c>
      <c r="G15" s="28"/>
      <c r="H15" s="22"/>
      <c r="I15" s="22"/>
      <c r="J15" s="22"/>
      <c r="K15" s="29"/>
      <c r="L15" s="124" t="s">
        <v>18</v>
      </c>
      <c r="M15" s="124"/>
      <c r="N15" s="124"/>
      <c r="O15" s="124"/>
      <c r="P15" s="124" t="str">
        <f>添付ケアA!AA6</f>
        <v>（単位数300×単価10.42＝3,126円）</v>
      </c>
      <c r="Q15" s="124"/>
      <c r="R15" s="124"/>
      <c r="S15" s="124"/>
      <c r="T15" s="124"/>
      <c r="U15" s="124"/>
      <c r="V15" s="124"/>
      <c r="W15" s="124"/>
      <c r="X15" s="124"/>
      <c r="Y15" s="124"/>
      <c r="Z15" s="109">
        <f>COUNT(添付ケアA!AA7:AD26)</f>
        <v>0</v>
      </c>
      <c r="AA15" s="109"/>
      <c r="AB15" s="109"/>
      <c r="AC15" s="108">
        <f t="shared" ref="AC15:AC21" si="0">Z15*AN15</f>
        <v>0</v>
      </c>
      <c r="AD15" s="108"/>
      <c r="AE15" s="108"/>
      <c r="AF15" s="108"/>
      <c r="AG15" s="132"/>
      <c r="AH15" s="132"/>
      <c r="AI15" s="132"/>
      <c r="AJ15" s="132"/>
      <c r="AN15" s="34">
        <v>3126</v>
      </c>
    </row>
    <row r="16" spans="1:44" ht="23.4" customHeight="1">
      <c r="A16" s="28"/>
      <c r="B16" s="29"/>
      <c r="C16" s="28"/>
      <c r="D16" s="22"/>
      <c r="E16" s="22"/>
      <c r="F16" s="29"/>
      <c r="G16" s="30"/>
      <c r="H16" s="33"/>
      <c r="I16" s="33"/>
      <c r="J16" s="33"/>
      <c r="K16" s="31"/>
      <c r="L16" s="124" t="s">
        <v>19</v>
      </c>
      <c r="M16" s="124"/>
      <c r="N16" s="124"/>
      <c r="O16" s="124"/>
      <c r="P16" s="124" t="str">
        <f>添付ケアA!AE6</f>
        <v>（単位数300×単価10.42＝3,126円）</v>
      </c>
      <c r="Q16" s="124"/>
      <c r="R16" s="124"/>
      <c r="S16" s="124"/>
      <c r="T16" s="124"/>
      <c r="U16" s="124"/>
      <c r="V16" s="124"/>
      <c r="W16" s="124"/>
      <c r="X16" s="124"/>
      <c r="Y16" s="124"/>
      <c r="Z16" s="109">
        <f>COUNT(添付ケアA!AE7:AH26)</f>
        <v>0</v>
      </c>
      <c r="AA16" s="109"/>
      <c r="AB16" s="109"/>
      <c r="AC16" s="108">
        <f t="shared" si="0"/>
        <v>0</v>
      </c>
      <c r="AD16" s="108"/>
      <c r="AE16" s="108"/>
      <c r="AF16" s="108"/>
      <c r="AG16" s="132"/>
      <c r="AH16" s="132"/>
      <c r="AI16" s="132"/>
      <c r="AJ16" s="132"/>
      <c r="AN16" s="34">
        <v>3126</v>
      </c>
    </row>
    <row r="17" spans="1:40" ht="23.4" customHeight="1">
      <c r="A17" s="28"/>
      <c r="B17" s="29"/>
      <c r="C17" s="116" t="s">
        <v>71</v>
      </c>
      <c r="D17" s="123"/>
      <c r="E17" s="123"/>
      <c r="F17" s="117"/>
      <c r="G17" s="26" t="s">
        <v>15</v>
      </c>
      <c r="H17" s="32"/>
      <c r="I17" s="32"/>
      <c r="J17" s="32"/>
      <c r="K17" s="27"/>
      <c r="L17" s="124" t="s">
        <v>17</v>
      </c>
      <c r="M17" s="124"/>
      <c r="N17" s="124"/>
      <c r="O17" s="124"/>
      <c r="P17" s="124" t="str">
        <f>添付ケアB!W6</f>
        <v>（単位数431×単価10.42＝4,491円）</v>
      </c>
      <c r="Q17" s="124"/>
      <c r="R17" s="124"/>
      <c r="S17" s="124"/>
      <c r="T17" s="124"/>
      <c r="U17" s="124"/>
      <c r="V17" s="124"/>
      <c r="W17" s="124"/>
      <c r="X17" s="124"/>
      <c r="Y17" s="124"/>
      <c r="Z17" s="109">
        <f>COUNT(添付ケアB!W7:Z26)</f>
        <v>0</v>
      </c>
      <c r="AA17" s="109"/>
      <c r="AB17" s="109"/>
      <c r="AC17" s="108">
        <f t="shared" si="0"/>
        <v>0</v>
      </c>
      <c r="AD17" s="108"/>
      <c r="AE17" s="108"/>
      <c r="AF17" s="108"/>
      <c r="AG17" s="132">
        <f>SUM(AC17:AF18)</f>
        <v>0</v>
      </c>
      <c r="AH17" s="132"/>
      <c r="AI17" s="132"/>
      <c r="AJ17" s="132"/>
      <c r="AN17" s="34">
        <f>添付ケアB!BD11</f>
        <v>4491</v>
      </c>
    </row>
    <row r="18" spans="1:40" ht="23.4" customHeight="1">
      <c r="A18" s="28"/>
      <c r="B18" s="29"/>
      <c r="C18" s="28"/>
      <c r="D18" s="22"/>
      <c r="E18" s="22"/>
      <c r="F18" s="29"/>
      <c r="G18" s="30"/>
      <c r="H18" s="33"/>
      <c r="I18" s="33"/>
      <c r="J18" s="33"/>
      <c r="K18" s="31"/>
      <c r="L18" s="124" t="s">
        <v>18</v>
      </c>
      <c r="M18" s="124"/>
      <c r="N18" s="124"/>
      <c r="O18" s="124"/>
      <c r="P18" s="124" t="str">
        <f>添付ケアB!AA6</f>
        <v>（単位数300×単価10.42＝3,126円）</v>
      </c>
      <c r="Q18" s="124"/>
      <c r="R18" s="124"/>
      <c r="S18" s="124"/>
      <c r="T18" s="124"/>
      <c r="U18" s="124"/>
      <c r="V18" s="124"/>
      <c r="W18" s="124"/>
      <c r="X18" s="124"/>
      <c r="Y18" s="124"/>
      <c r="Z18" s="109">
        <f>COUNT(添付ケアB!AA7:AD26)</f>
        <v>0</v>
      </c>
      <c r="AA18" s="109"/>
      <c r="AB18" s="109"/>
      <c r="AC18" s="108">
        <f t="shared" si="0"/>
        <v>0</v>
      </c>
      <c r="AD18" s="108"/>
      <c r="AE18" s="108"/>
      <c r="AF18" s="108"/>
      <c r="AG18" s="132"/>
      <c r="AH18" s="132"/>
      <c r="AI18" s="132"/>
      <c r="AJ18" s="132"/>
      <c r="AN18" s="34">
        <v>3126</v>
      </c>
    </row>
    <row r="19" spans="1:40" ht="23.4" customHeight="1">
      <c r="A19" s="28"/>
      <c r="B19" s="29"/>
      <c r="C19" s="28"/>
      <c r="D19" s="22"/>
      <c r="E19" s="22"/>
      <c r="F19" s="29"/>
      <c r="G19" s="26" t="s">
        <v>16</v>
      </c>
      <c r="H19" s="32"/>
      <c r="I19" s="32"/>
      <c r="J19" s="32"/>
      <c r="K19" s="27"/>
      <c r="L19" s="124" t="s">
        <v>17</v>
      </c>
      <c r="M19" s="124"/>
      <c r="N19" s="124"/>
      <c r="O19" s="124"/>
      <c r="P19" s="124" t="str">
        <f>添付ケアC!W6</f>
        <v>（単位数431×単価10.42＝4,491円）</v>
      </c>
      <c r="Q19" s="124"/>
      <c r="R19" s="124"/>
      <c r="S19" s="124"/>
      <c r="T19" s="124"/>
      <c r="U19" s="124"/>
      <c r="V19" s="124"/>
      <c r="W19" s="124"/>
      <c r="X19" s="124"/>
      <c r="Y19" s="124"/>
      <c r="Z19" s="109">
        <f>COUNT(添付ケアC!W7:Z26)</f>
        <v>0</v>
      </c>
      <c r="AA19" s="109"/>
      <c r="AB19" s="109"/>
      <c r="AC19" s="108">
        <f t="shared" si="0"/>
        <v>0</v>
      </c>
      <c r="AD19" s="108"/>
      <c r="AE19" s="108"/>
      <c r="AF19" s="108"/>
      <c r="AG19" s="132">
        <f>SUM(AC19:AF21)</f>
        <v>0</v>
      </c>
      <c r="AH19" s="132"/>
      <c r="AI19" s="132"/>
      <c r="AJ19" s="132"/>
      <c r="AN19" s="34">
        <f>添付ケアC!BD11</f>
        <v>4491</v>
      </c>
    </row>
    <row r="20" spans="1:40" ht="23.4" customHeight="1">
      <c r="A20" s="28"/>
      <c r="B20" s="29"/>
      <c r="C20" s="28"/>
      <c r="D20" s="22"/>
      <c r="E20" s="22"/>
      <c r="F20" s="29"/>
      <c r="G20" s="28"/>
      <c r="H20" s="22"/>
      <c r="I20" s="22"/>
      <c r="J20" s="22"/>
      <c r="K20" s="29"/>
      <c r="L20" s="124" t="s">
        <v>18</v>
      </c>
      <c r="M20" s="124"/>
      <c r="N20" s="124"/>
      <c r="O20" s="124"/>
      <c r="P20" s="124" t="str">
        <f>添付ケアC!AA6</f>
        <v>（単位数300×単価10.42＝3,126円）</v>
      </c>
      <c r="Q20" s="124"/>
      <c r="R20" s="124"/>
      <c r="S20" s="124"/>
      <c r="T20" s="124"/>
      <c r="U20" s="124"/>
      <c r="V20" s="124"/>
      <c r="W20" s="124"/>
      <c r="X20" s="124"/>
      <c r="Y20" s="124"/>
      <c r="Z20" s="109">
        <f>COUNT(添付ケアC!AA7:AD26)</f>
        <v>0</v>
      </c>
      <c r="AA20" s="109"/>
      <c r="AB20" s="109"/>
      <c r="AC20" s="108">
        <f t="shared" si="0"/>
        <v>0</v>
      </c>
      <c r="AD20" s="108"/>
      <c r="AE20" s="108"/>
      <c r="AF20" s="108"/>
      <c r="AG20" s="132"/>
      <c r="AH20" s="132"/>
      <c r="AI20" s="132"/>
      <c r="AJ20" s="132"/>
      <c r="AN20" s="34">
        <v>3126</v>
      </c>
    </row>
    <row r="21" spans="1:40" ht="23.4" customHeight="1">
      <c r="A21" s="30"/>
      <c r="B21" s="31"/>
      <c r="C21" s="30"/>
      <c r="D21" s="33"/>
      <c r="E21" s="33"/>
      <c r="F21" s="31"/>
      <c r="G21" s="30"/>
      <c r="H21" s="33"/>
      <c r="I21" s="33"/>
      <c r="J21" s="33"/>
      <c r="K21" s="31"/>
      <c r="L21" s="124" t="s">
        <v>20</v>
      </c>
      <c r="M21" s="124"/>
      <c r="N21" s="124"/>
      <c r="O21" s="124"/>
      <c r="P21" s="124" t="str">
        <f>添付ケアC!AI6</f>
        <v>（単位数300×単価10.42＝3,126円）</v>
      </c>
      <c r="Q21" s="124"/>
      <c r="R21" s="124"/>
      <c r="S21" s="124"/>
      <c r="T21" s="124"/>
      <c r="U21" s="124"/>
      <c r="V21" s="124"/>
      <c r="W21" s="124"/>
      <c r="X21" s="124"/>
      <c r="Y21" s="124"/>
      <c r="Z21" s="109">
        <f>COUNT(添付ケアC!AI7:AL26)</f>
        <v>0</v>
      </c>
      <c r="AA21" s="109"/>
      <c r="AB21" s="109"/>
      <c r="AC21" s="108">
        <f t="shared" si="0"/>
        <v>0</v>
      </c>
      <c r="AD21" s="108"/>
      <c r="AE21" s="108"/>
      <c r="AF21" s="108"/>
      <c r="AG21" s="132"/>
      <c r="AH21" s="132"/>
      <c r="AI21" s="132"/>
      <c r="AJ21" s="132"/>
      <c r="AN21" s="34">
        <v>3126</v>
      </c>
    </row>
    <row r="22" spans="1:40" ht="23.4" customHeight="1">
      <c r="A22" s="35" t="s">
        <v>68</v>
      </c>
      <c r="B22" s="36"/>
      <c r="C22" s="36"/>
      <c r="D22" s="36"/>
      <c r="E22" s="36"/>
      <c r="F22" s="36"/>
      <c r="G22" s="35"/>
      <c r="H22" s="36"/>
      <c r="I22" s="36"/>
      <c r="J22" s="36"/>
      <c r="K22" s="36"/>
      <c r="L22" s="36"/>
      <c r="M22" s="36"/>
      <c r="N22" s="36"/>
      <c r="O22" s="38"/>
      <c r="P22" s="36"/>
      <c r="Q22" s="36"/>
      <c r="R22" s="36"/>
      <c r="S22" s="36"/>
      <c r="T22" s="36"/>
      <c r="U22" s="36"/>
      <c r="V22" s="36"/>
      <c r="W22" s="36"/>
      <c r="X22" s="36"/>
      <c r="Y22" s="36"/>
      <c r="Z22" s="37"/>
      <c r="AA22" s="37"/>
      <c r="AB22" s="37"/>
      <c r="AC22" s="39"/>
      <c r="AD22" s="37"/>
      <c r="AE22" s="37"/>
      <c r="AF22" s="40"/>
      <c r="AG22" s="129">
        <f>SUM(AG14:AJ21)</f>
        <v>0</v>
      </c>
      <c r="AH22" s="130"/>
      <c r="AI22" s="130"/>
      <c r="AJ22" s="131"/>
      <c r="AN22" s="34"/>
    </row>
    <row r="25" spans="1:40">
      <c r="A25" s="2" t="s">
        <v>76</v>
      </c>
    </row>
    <row r="26" spans="1:40" ht="22.2">
      <c r="A26" s="66" t="s">
        <v>77</v>
      </c>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row>
    <row r="27" spans="1:40" ht="22.2">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row>
    <row r="28" spans="1:40" ht="19.8">
      <c r="A28" s="45" t="s">
        <v>78</v>
      </c>
      <c r="AF28" s="2" t="s">
        <v>2</v>
      </c>
      <c r="AH28" s="2" t="s">
        <v>3</v>
      </c>
      <c r="AJ28" s="2" t="s">
        <v>4</v>
      </c>
    </row>
    <row r="30" spans="1:40">
      <c r="S30" s="2" t="s">
        <v>5</v>
      </c>
      <c r="V30" s="100">
        <f>V5</f>
        <v>0</v>
      </c>
      <c r="W30" s="100"/>
      <c r="X30" s="100"/>
      <c r="Y30" s="100"/>
      <c r="Z30" s="100"/>
      <c r="AA30" s="100"/>
      <c r="AB30" s="100"/>
      <c r="AC30" s="100"/>
      <c r="AD30" s="100"/>
      <c r="AE30" s="100"/>
      <c r="AF30" s="100"/>
      <c r="AG30" s="100"/>
      <c r="AH30" s="100"/>
    </row>
    <row r="31" spans="1:40">
      <c r="S31" s="2" t="s">
        <v>6</v>
      </c>
      <c r="V31" s="101">
        <f>V6</f>
        <v>0</v>
      </c>
      <c r="W31" s="101"/>
      <c r="X31" s="101"/>
      <c r="Y31" s="101"/>
      <c r="Z31" s="101"/>
      <c r="AA31" s="101"/>
      <c r="AB31" s="101"/>
      <c r="AC31" s="101"/>
      <c r="AD31" s="101"/>
      <c r="AE31" s="101"/>
      <c r="AF31" s="101"/>
      <c r="AG31" s="101"/>
      <c r="AH31" s="101"/>
    </row>
    <row r="32" spans="1:40">
      <c r="S32" s="2" t="s">
        <v>7</v>
      </c>
      <c r="V32" s="101">
        <f>V7</f>
        <v>0</v>
      </c>
      <c r="W32" s="101"/>
      <c r="X32" s="101"/>
      <c r="Y32" s="101"/>
      <c r="Z32" s="101"/>
      <c r="AA32" s="101"/>
      <c r="AB32" s="101"/>
      <c r="AC32" s="101"/>
      <c r="AD32" s="101"/>
      <c r="AE32" s="101"/>
      <c r="AF32" s="101"/>
      <c r="AG32" s="101"/>
      <c r="AH32" s="101"/>
      <c r="AI32" s="2" t="s">
        <v>8</v>
      </c>
    </row>
    <row r="34" spans="2:33" ht="19.8">
      <c r="B34" s="45" t="s">
        <v>80</v>
      </c>
    </row>
    <row r="36" spans="2:33">
      <c r="B36" s="2" t="s">
        <v>81</v>
      </c>
    </row>
    <row r="37" spans="2:33" ht="18.600000000000001" thickBot="1"/>
    <row r="38" spans="2:33" s="4" customFormat="1" ht="26.4" customHeight="1" thickBot="1">
      <c r="C38" s="88" t="s">
        <v>89</v>
      </c>
      <c r="D38" s="89"/>
      <c r="E38" s="102" t="s">
        <v>90</v>
      </c>
      <c r="F38" s="92"/>
      <c r="G38" s="92"/>
      <c r="H38" s="92"/>
      <c r="I38" s="92"/>
      <c r="J38" s="92"/>
      <c r="K38" s="92"/>
      <c r="L38" s="92"/>
      <c r="M38" s="92"/>
      <c r="N38" s="92"/>
      <c r="O38" s="92"/>
      <c r="P38" s="92"/>
      <c r="Q38" s="92"/>
      <c r="R38" s="92"/>
      <c r="S38" s="103" t="s">
        <v>91</v>
      </c>
      <c r="T38" s="92"/>
      <c r="U38" s="92"/>
      <c r="V38" s="92"/>
      <c r="W38" s="92"/>
      <c r="X38" s="92"/>
      <c r="Y38" s="92"/>
      <c r="Z38" s="92"/>
      <c r="AA38" s="92"/>
      <c r="AB38" s="92"/>
      <c r="AC38" s="104"/>
      <c r="AD38" s="92" t="s">
        <v>92</v>
      </c>
      <c r="AE38" s="92"/>
      <c r="AF38" s="92"/>
      <c r="AG38" s="93"/>
    </row>
    <row r="39" spans="2:33" s="4" customFormat="1" ht="35.4" customHeight="1" thickTop="1">
      <c r="C39" s="90"/>
      <c r="D39" s="91"/>
      <c r="E39" s="48"/>
      <c r="F39" s="46"/>
      <c r="G39" s="46"/>
      <c r="H39" s="46"/>
      <c r="I39" s="46"/>
      <c r="J39" s="46"/>
      <c r="K39" s="46"/>
      <c r="L39" s="46"/>
      <c r="M39" s="46"/>
      <c r="N39" s="46"/>
      <c r="O39" s="46"/>
      <c r="P39" s="46"/>
      <c r="Q39" s="46"/>
      <c r="R39" s="46"/>
      <c r="S39" s="94" t="s">
        <v>82</v>
      </c>
      <c r="T39" s="95"/>
      <c r="U39" s="95"/>
      <c r="V39" s="95"/>
      <c r="W39" s="95"/>
      <c r="X39" s="95"/>
      <c r="Y39" s="95"/>
      <c r="Z39" s="95"/>
      <c r="AA39" s="95"/>
      <c r="AB39" s="95"/>
      <c r="AC39" s="96"/>
      <c r="AD39" s="95">
        <f>Z14</f>
        <v>0</v>
      </c>
      <c r="AE39" s="95"/>
      <c r="AF39" s="95"/>
      <c r="AG39" s="47" t="s">
        <v>88</v>
      </c>
    </row>
    <row r="40" spans="2:33" s="4" customFormat="1" ht="35.4" customHeight="1">
      <c r="C40" s="90"/>
      <c r="D40" s="91"/>
      <c r="E40" s="48"/>
      <c r="F40" s="46"/>
      <c r="G40" s="46"/>
      <c r="H40" s="46">
        <f>C15</f>
        <v>0</v>
      </c>
      <c r="I40" s="46" t="s">
        <v>85</v>
      </c>
      <c r="J40" s="46"/>
      <c r="K40" s="46">
        <f>E15</f>
        <v>0</v>
      </c>
      <c r="L40" s="46" t="s">
        <v>86</v>
      </c>
      <c r="M40" s="46"/>
      <c r="N40" s="46" t="s">
        <v>87</v>
      </c>
      <c r="O40" s="46"/>
      <c r="P40" s="46"/>
      <c r="Q40" s="46"/>
      <c r="R40" s="46"/>
      <c r="S40" s="97" t="s">
        <v>83</v>
      </c>
      <c r="T40" s="98"/>
      <c r="U40" s="98"/>
      <c r="V40" s="98"/>
      <c r="W40" s="98"/>
      <c r="X40" s="98"/>
      <c r="Y40" s="98"/>
      <c r="Z40" s="98"/>
      <c r="AA40" s="98"/>
      <c r="AB40" s="98"/>
      <c r="AC40" s="99"/>
      <c r="AD40" s="98">
        <f>Z17</f>
        <v>0</v>
      </c>
      <c r="AE40" s="98"/>
      <c r="AF40" s="98"/>
      <c r="AG40" s="49" t="s">
        <v>88</v>
      </c>
    </row>
    <row r="41" spans="2:33" s="4" customFormat="1" ht="35.4" customHeight="1" thickBot="1">
      <c r="C41" s="90"/>
      <c r="D41" s="91"/>
      <c r="E41" s="48"/>
      <c r="F41" s="46"/>
      <c r="G41" s="46"/>
      <c r="H41" s="46"/>
      <c r="I41" s="46"/>
      <c r="J41" s="46"/>
      <c r="K41" s="46"/>
      <c r="L41" s="46"/>
      <c r="M41" s="46"/>
      <c r="N41" s="46"/>
      <c r="O41" s="46"/>
      <c r="P41" s="46"/>
      <c r="Q41" s="46"/>
      <c r="R41" s="46"/>
      <c r="S41" s="94" t="s">
        <v>84</v>
      </c>
      <c r="T41" s="95"/>
      <c r="U41" s="95"/>
      <c r="V41" s="95"/>
      <c r="W41" s="95"/>
      <c r="X41" s="95"/>
      <c r="Y41" s="95"/>
      <c r="Z41" s="95"/>
      <c r="AA41" s="95"/>
      <c r="AB41" s="95"/>
      <c r="AC41" s="96"/>
      <c r="AD41" s="95">
        <f>Z19</f>
        <v>0</v>
      </c>
      <c r="AE41" s="95"/>
      <c r="AF41" s="95"/>
      <c r="AG41" s="47" t="s">
        <v>88</v>
      </c>
    </row>
    <row r="42" spans="2:33" s="4" customFormat="1" ht="35.4" customHeight="1" thickTop="1" thickBot="1">
      <c r="C42" s="87" t="s">
        <v>93</v>
      </c>
      <c r="D42" s="84"/>
      <c r="E42" s="84"/>
      <c r="F42" s="84"/>
      <c r="G42" s="84"/>
      <c r="H42" s="84"/>
      <c r="I42" s="84"/>
      <c r="J42" s="84"/>
      <c r="K42" s="84"/>
      <c r="L42" s="84"/>
      <c r="M42" s="84"/>
      <c r="N42" s="84"/>
      <c r="O42" s="84"/>
      <c r="P42" s="84"/>
      <c r="Q42" s="84"/>
      <c r="R42" s="84"/>
      <c r="S42" s="85"/>
      <c r="T42" s="84"/>
      <c r="U42" s="84"/>
      <c r="V42" s="84"/>
      <c r="W42" s="84"/>
      <c r="X42" s="84"/>
      <c r="Y42" s="84"/>
      <c r="Z42" s="84"/>
      <c r="AA42" s="84"/>
      <c r="AB42" s="84"/>
      <c r="AC42" s="86"/>
      <c r="AD42" s="84">
        <f>SUM(AD39:AF41)</f>
        <v>0</v>
      </c>
      <c r="AE42" s="84"/>
      <c r="AF42" s="84"/>
      <c r="AG42" s="50" t="s">
        <v>88</v>
      </c>
    </row>
    <row r="43" spans="2:33" s="4" customFormat="1" ht="26.4" customHeight="1"/>
    <row r="44" spans="2:33" s="1" customFormat="1" ht="26.4" customHeight="1">
      <c r="C44" s="1" t="s">
        <v>94</v>
      </c>
    </row>
  </sheetData>
  <sheetProtection sheet="1" objects="1" scenarios="1"/>
  <mergeCells count="68">
    <mergeCell ref="L18:O18"/>
    <mergeCell ref="L19:O19"/>
    <mergeCell ref="L20:O20"/>
    <mergeCell ref="L21:O21"/>
    <mergeCell ref="AG13:AJ13"/>
    <mergeCell ref="Z21:AB21"/>
    <mergeCell ref="AC21:AF21"/>
    <mergeCell ref="Z16:AB16"/>
    <mergeCell ref="AC16:AF16"/>
    <mergeCell ref="Z17:AB17"/>
    <mergeCell ref="AC17:AF17"/>
    <mergeCell ref="Z18:AB18"/>
    <mergeCell ref="AC18:AF18"/>
    <mergeCell ref="Z14:AB14"/>
    <mergeCell ref="AG22:AJ22"/>
    <mergeCell ref="P17:Y17"/>
    <mergeCell ref="P16:Y16"/>
    <mergeCell ref="P15:Y15"/>
    <mergeCell ref="AG14:AJ16"/>
    <mergeCell ref="AG17:AJ18"/>
    <mergeCell ref="AG19:AJ21"/>
    <mergeCell ref="P14:Y14"/>
    <mergeCell ref="P21:Y21"/>
    <mergeCell ref="P20:Y20"/>
    <mergeCell ref="P19:Y19"/>
    <mergeCell ref="P18:Y18"/>
    <mergeCell ref="Z19:AB19"/>
    <mergeCell ref="AC19:AF19"/>
    <mergeCell ref="Z20:AB20"/>
    <mergeCell ref="AC20:AF20"/>
    <mergeCell ref="A2:AJ2"/>
    <mergeCell ref="F10:G10"/>
    <mergeCell ref="V5:AH5"/>
    <mergeCell ref="V6:AH6"/>
    <mergeCell ref="V7:AH7"/>
    <mergeCell ref="K10:R10"/>
    <mergeCell ref="A14:B14"/>
    <mergeCell ref="C12:F12"/>
    <mergeCell ref="C13:F13"/>
    <mergeCell ref="C17:F17"/>
    <mergeCell ref="L14:O14"/>
    <mergeCell ref="L15:O15"/>
    <mergeCell ref="L16:O16"/>
    <mergeCell ref="L17:O17"/>
    <mergeCell ref="Z12:AB12"/>
    <mergeCell ref="AC12:AF12"/>
    <mergeCell ref="AC14:AF14"/>
    <mergeCell ref="Z15:AB15"/>
    <mergeCell ref="AC15:AF15"/>
    <mergeCell ref="Z13:AB13"/>
    <mergeCell ref="AC13:AF13"/>
    <mergeCell ref="V30:AH30"/>
    <mergeCell ref="V31:AH31"/>
    <mergeCell ref="V32:AH32"/>
    <mergeCell ref="A26:AJ26"/>
    <mergeCell ref="E38:R38"/>
    <mergeCell ref="S38:AC38"/>
    <mergeCell ref="AD42:AF42"/>
    <mergeCell ref="S42:AC42"/>
    <mergeCell ref="C42:R42"/>
    <mergeCell ref="C38:D41"/>
    <mergeCell ref="AD38:AG38"/>
    <mergeCell ref="S39:AC39"/>
    <mergeCell ref="S40:AC40"/>
    <mergeCell ref="S41:AC41"/>
    <mergeCell ref="AD39:AF39"/>
    <mergeCell ref="AD40:AF40"/>
    <mergeCell ref="AD41:AF41"/>
  </mergeCells>
  <phoneticPr fontId="2"/>
  <pageMargins left="0.7" right="0.7" top="0.75" bottom="0.75" header="0.3" footer="0.3"/>
  <pageSetup paperSize="9" scale="95" orientation="landscape" r:id="rId1"/>
  <rowBreaks count="1" manualBreakCount="1">
    <brk id="23"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施設情報入力</vt:lpstr>
      <vt:lpstr>添付ケアA</vt:lpstr>
      <vt:lpstr>添付ケアB</vt:lpstr>
      <vt:lpstr>添付ケアC</vt:lpstr>
      <vt:lpstr>請求書　報告書</vt:lpstr>
      <vt:lpstr>施設情報入力!Print_Area</vt:lpstr>
      <vt:lpstr>'請求書　報告書'!Print_Area</vt:lpstr>
      <vt:lpstr>添付ケアA!Print_Area</vt:lpstr>
      <vt:lpstr>添付ケアB!Print_Area</vt:lpstr>
      <vt:lpstr>添付ケアC!Print_Area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2024-05-13T00:40:59Z</dcterms:modified>
</cp:coreProperties>
</file>