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AFBF435C-8BE4-496F-B169-7F1AA306A3C3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2 " sheetId="5" r:id="rId1"/>
    <sheet name="3(1)" sheetId="8" r:id="rId2"/>
    <sheet name="3(2)" sheetId="9" r:id="rId3"/>
  </sheets>
  <definedNames>
    <definedName name="_xlnm.Print_Area" localSheetId="0">'2 '!$B$2:$K$52</definedName>
    <definedName name="_xlnm.Print_Area" localSheetId="2">'3(2)'!$A$1:$Q$33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5" l="1"/>
  <c r="H44" i="5"/>
  <c r="F44" i="5"/>
  <c r="D44" i="5"/>
  <c r="J42" i="5"/>
  <c r="H42" i="5"/>
  <c r="F42" i="5"/>
  <c r="D42" i="5"/>
  <c r="J41" i="5"/>
  <c r="H41" i="5"/>
  <c r="F41" i="5"/>
  <c r="D41" i="5"/>
  <c r="J40" i="5"/>
  <c r="H40" i="5"/>
  <c r="F40" i="5"/>
  <c r="D40" i="5"/>
  <c r="J39" i="5"/>
  <c r="H39" i="5"/>
  <c r="F39" i="5"/>
  <c r="D39" i="5"/>
  <c r="J38" i="5"/>
  <c r="H38" i="5"/>
  <c r="F38" i="5"/>
  <c r="D38" i="5"/>
  <c r="C23" i="5"/>
  <c r="K23" i="5" s="1"/>
  <c r="K18" i="5"/>
  <c r="I18" i="5"/>
  <c r="G18" i="5"/>
  <c r="E18" i="5"/>
  <c r="K17" i="5"/>
  <c r="I17" i="5"/>
  <c r="G17" i="5"/>
  <c r="E17" i="5"/>
  <c r="K16" i="5"/>
  <c r="I16" i="5"/>
  <c r="G16" i="5"/>
  <c r="E16" i="5"/>
  <c r="K15" i="5"/>
  <c r="I15" i="5"/>
  <c r="G15" i="5"/>
  <c r="E15" i="5"/>
  <c r="K14" i="5"/>
  <c r="I14" i="5"/>
  <c r="G14" i="5"/>
  <c r="E14" i="5"/>
  <c r="K13" i="5"/>
  <c r="I13" i="5"/>
  <c r="G13" i="5"/>
  <c r="E13" i="5"/>
  <c r="K12" i="5"/>
  <c r="I12" i="5"/>
  <c r="G12" i="5"/>
  <c r="E12" i="5"/>
  <c r="K11" i="5"/>
  <c r="I11" i="5"/>
  <c r="G11" i="5"/>
  <c r="E11" i="5"/>
  <c r="K10" i="5"/>
  <c r="I10" i="5"/>
  <c r="G10" i="5"/>
  <c r="E10" i="5"/>
  <c r="K9" i="5"/>
  <c r="J9" i="5"/>
  <c r="I9" i="5"/>
  <c r="H9" i="5"/>
  <c r="G9" i="5"/>
  <c r="F9" i="5"/>
  <c r="E9" i="5"/>
  <c r="K7" i="5"/>
  <c r="J7" i="5"/>
  <c r="I7" i="5"/>
  <c r="H7" i="5"/>
  <c r="G7" i="5"/>
  <c r="F7" i="5"/>
  <c r="E7" i="5"/>
  <c r="I23" i="5" l="1"/>
  <c r="E23" i="5"/>
  <c r="G23" i="5"/>
</calcChain>
</file>

<file path=xl/sharedStrings.xml><?xml version="1.0" encoding="utf-8"?>
<sst xmlns="http://schemas.openxmlformats.org/spreadsheetml/2006/main" count="186" uniqueCount="96">
  <si>
    <t>２　土地の地目別面積の推移</t>
  </si>
  <si>
    <t>（各年１月１日現在）</t>
  </si>
  <si>
    <t>年</t>
  </si>
  <si>
    <t>総面積　　（ha）</t>
  </si>
  <si>
    <t>田</t>
  </si>
  <si>
    <t>畑</t>
  </si>
  <si>
    <t>宅地</t>
  </si>
  <si>
    <t>山林</t>
  </si>
  <si>
    <t>面積　　　（ha）</t>
  </si>
  <si>
    <t>構成比
（％）</t>
  </si>
  <si>
    <t>平成
11年</t>
  </si>
  <si>
    <t>平成
12年</t>
  </si>
  <si>
    <t>平成13年</t>
  </si>
  <si>
    <t>平成14年</t>
  </si>
  <si>
    <t>平成15年</t>
  </si>
  <si>
    <t>平成21年</t>
  </si>
  <si>
    <t>平成22年</t>
  </si>
  <si>
    <t>平成24年</t>
    <rPh sb="4" eb="5">
      <t>ネン</t>
    </rPh>
    <phoneticPr fontId="6"/>
  </si>
  <si>
    <t>平成25年</t>
    <rPh sb="0" eb="2">
      <t>ヘイセイ</t>
    </rPh>
    <rPh sb="4" eb="5">
      <t>ネン</t>
    </rPh>
    <phoneticPr fontId="6"/>
  </si>
  <si>
    <t>平成26年</t>
    <rPh sb="0" eb="2">
      <t>ヘイセイ</t>
    </rPh>
    <rPh sb="4" eb="5">
      <t>ネン</t>
    </rPh>
    <phoneticPr fontId="6"/>
  </si>
  <si>
    <t>平成28年</t>
    <rPh sb="0" eb="2">
      <t>ヘイセイ</t>
    </rPh>
    <rPh sb="4" eb="5">
      <t>ネン</t>
    </rPh>
    <phoneticPr fontId="6"/>
  </si>
  <si>
    <t>平成29年</t>
    <rPh sb="0" eb="2">
      <t>ヘイセイ</t>
    </rPh>
    <rPh sb="4" eb="5">
      <t>ネン</t>
    </rPh>
    <phoneticPr fontId="6"/>
  </si>
  <si>
    <t xml:space="preserve">
令和元年</t>
    <rPh sb="1" eb="2">
      <t>レイ</t>
    </rPh>
    <rPh sb="2" eb="3">
      <t>ワ</t>
    </rPh>
    <rPh sb="3" eb="4">
      <t>モト</t>
    </rPh>
    <rPh sb="4" eb="5">
      <t>ネン</t>
    </rPh>
    <phoneticPr fontId="6"/>
  </si>
  <si>
    <t>池沼</t>
  </si>
  <si>
    <t>原野</t>
  </si>
  <si>
    <t>雑種地</t>
  </si>
  <si>
    <t>その他</t>
  </si>
  <si>
    <t>平成24年</t>
    <phoneticPr fontId="6"/>
  </si>
  <si>
    <t>令和元年</t>
    <rPh sb="0" eb="1">
      <t>レイ</t>
    </rPh>
    <rPh sb="1" eb="2">
      <t>ワ</t>
    </rPh>
    <rPh sb="2" eb="3">
      <t>モト</t>
    </rPh>
    <rPh sb="3" eb="4">
      <t>ネン</t>
    </rPh>
    <phoneticPr fontId="6"/>
  </si>
  <si>
    <t>資料：課税課</t>
  </si>
  <si>
    <t>（１）　年別</t>
    <rPh sb="4" eb="6">
      <t>ネンベツ</t>
    </rPh>
    <phoneticPr fontId="6"/>
  </si>
  <si>
    <t>年</t>
    <rPh sb="0" eb="1">
      <t>ネン</t>
    </rPh>
    <phoneticPr fontId="6"/>
  </si>
  <si>
    <t>平成29年</t>
    <phoneticPr fontId="6"/>
  </si>
  <si>
    <t>項目</t>
    <rPh sb="0" eb="2">
      <t>コウモク</t>
    </rPh>
    <phoneticPr fontId="6"/>
  </si>
  <si>
    <t>気
温
(℃)</t>
    <rPh sb="0" eb="1">
      <t>キ</t>
    </rPh>
    <rPh sb="2" eb="3">
      <t>アツシ</t>
    </rPh>
    <phoneticPr fontId="6"/>
  </si>
  <si>
    <t>最高</t>
    <rPh sb="0" eb="2">
      <t>サイコウ</t>
    </rPh>
    <phoneticPr fontId="6"/>
  </si>
  <si>
    <t>最低</t>
    <rPh sb="0" eb="2">
      <t>サイテイ</t>
    </rPh>
    <phoneticPr fontId="6"/>
  </si>
  <si>
    <t>平均</t>
    <rPh sb="0" eb="2">
      <t>ヘイキン</t>
    </rPh>
    <phoneticPr fontId="6"/>
  </si>
  <si>
    <t>風
速
(m/ｓ)</t>
    <rPh sb="0" eb="1">
      <t>カゼ</t>
    </rPh>
    <rPh sb="2" eb="3">
      <t>ハヤシ</t>
    </rPh>
    <phoneticPr fontId="6"/>
  </si>
  <si>
    <t>最大瞬間</t>
    <rPh sb="0" eb="2">
      <t>サイダイ</t>
    </rPh>
    <rPh sb="2" eb="4">
      <t>シュンカン</t>
    </rPh>
    <phoneticPr fontId="6"/>
  </si>
  <si>
    <t>湿
度
(％)</t>
    <rPh sb="0" eb="1">
      <t>シツ</t>
    </rPh>
    <rPh sb="2" eb="3">
      <t>タビ</t>
    </rPh>
    <phoneticPr fontId="6"/>
  </si>
  <si>
    <t>最大</t>
    <rPh sb="0" eb="2">
      <t>サイダイ</t>
    </rPh>
    <phoneticPr fontId="6"/>
  </si>
  <si>
    <t>最小</t>
    <rPh sb="0" eb="2">
      <t>サイショウ</t>
    </rPh>
    <phoneticPr fontId="6"/>
  </si>
  <si>
    <t>天
候
（日）</t>
    <rPh sb="0" eb="1">
      <t>テン</t>
    </rPh>
    <rPh sb="2" eb="3">
      <t>コウ</t>
    </rPh>
    <rPh sb="5" eb="6">
      <t>ニチ</t>
    </rPh>
    <phoneticPr fontId="6"/>
  </si>
  <si>
    <t>晴</t>
    <rPh sb="0" eb="1">
      <t>ハ</t>
    </rPh>
    <phoneticPr fontId="6"/>
  </si>
  <si>
    <t>曇</t>
    <rPh sb="0" eb="1">
      <t>クモ</t>
    </rPh>
    <phoneticPr fontId="6"/>
  </si>
  <si>
    <t>雨</t>
    <rPh sb="0" eb="1">
      <t>アメ</t>
    </rPh>
    <phoneticPr fontId="6"/>
  </si>
  <si>
    <t>雪</t>
    <rPh sb="0" eb="1">
      <t>ユキ</t>
    </rPh>
    <phoneticPr fontId="6"/>
  </si>
  <si>
    <t>その他</t>
    <rPh sb="2" eb="3">
      <t>タ</t>
    </rPh>
    <phoneticPr fontId="6"/>
  </si>
  <si>
    <t>-</t>
    <phoneticPr fontId="6"/>
  </si>
  <si>
    <t>-</t>
  </si>
  <si>
    <t>積雪（cm）</t>
    <rPh sb="0" eb="2">
      <t>セキセツ</t>
    </rPh>
    <phoneticPr fontId="6"/>
  </si>
  <si>
    <t>降水量（mm）</t>
    <rPh sb="0" eb="3">
      <t>コウスイリョウ</t>
    </rPh>
    <phoneticPr fontId="6"/>
  </si>
  <si>
    <t>資料：消防本部</t>
    <phoneticPr fontId="6"/>
  </si>
  <si>
    <t>（２）　月別　</t>
    <rPh sb="4" eb="6">
      <t>ツキベツ</t>
    </rPh>
    <phoneticPr fontId="6"/>
  </si>
  <si>
    <t>1月</t>
    <rPh sb="1" eb="2">
      <t>ガツ</t>
    </rPh>
    <phoneticPr fontId="6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</si>
  <si>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</si>
  <si>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</si>
  <si>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</si>
  <si>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</si>
  <si>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</si>
  <si>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</si>
  <si>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</si>
  <si>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</si>
  <si>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</si>
  <si>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</si>
  <si>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</si>
  <si>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風
速
(m/s)</t>
    <rPh sb="0" eb="1">
      <t>カゼ</t>
    </rPh>
    <rPh sb="2" eb="3">
      <t>ハヤシ</t>
    </rPh>
    <phoneticPr fontId="6"/>
  </si>
  <si>
    <t>資料：消防本部</t>
    <rPh sb="0" eb="2">
      <t>シリョウ</t>
    </rPh>
    <rPh sb="3" eb="5">
      <t>ショウボウ</t>
    </rPh>
    <rPh sb="5" eb="7">
      <t>ホンブ</t>
    </rPh>
    <phoneticPr fontId="6"/>
  </si>
  <si>
    <t>令和元年</t>
  </si>
  <si>
    <t>令和2年</t>
  </si>
  <si>
    <t>令和3年</t>
  </si>
  <si>
    <t>令和４年</t>
    <rPh sb="0" eb="2">
      <t>レイワ</t>
    </rPh>
    <rPh sb="3" eb="4">
      <t>ネン</t>
    </rPh>
    <phoneticPr fontId="3"/>
  </si>
  <si>
    <t>-</t>
    <phoneticPr fontId="13"/>
  </si>
  <si>
    <t>令和2年</t>
    <rPh sb="0" eb="2">
      <t>レイワ</t>
    </rPh>
    <rPh sb="3" eb="4">
      <t>ネン</t>
    </rPh>
    <phoneticPr fontId="3"/>
  </si>
  <si>
    <t>令和5年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</si>
  <si>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</si>
  <si>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令和6年</t>
    <rPh sb="0" eb="2">
      <t>レイワ</t>
    </rPh>
    <rPh sb="3" eb="4">
      <t>ネン</t>
    </rPh>
    <phoneticPr fontId="3"/>
  </si>
  <si>
    <t>３　気象通信状況</t>
    <rPh sb="2" eb="4">
      <t>キショウ</t>
    </rPh>
    <rPh sb="4" eb="6">
      <t>ツウシン</t>
    </rPh>
    <rPh sb="6" eb="8">
      <t>ジョウキョウ</t>
    </rPh>
    <phoneticPr fontId="6"/>
  </si>
  <si>
    <t>令和4年</t>
    <rPh sb="0" eb="2">
      <t>レイワ</t>
    </rPh>
    <rPh sb="3" eb="4">
      <t>ネン</t>
    </rPh>
    <phoneticPr fontId="3"/>
  </si>
  <si>
    <t>令和7年</t>
    <rPh sb="0" eb="2">
      <t>レイワ</t>
    </rPh>
    <rPh sb="3" eb="4">
      <t>ネン</t>
    </rPh>
    <phoneticPr fontId="3"/>
  </si>
  <si>
    <t>令和7年</t>
    <rPh sb="0" eb="1">
      <t>レイ</t>
    </rPh>
    <rPh sb="1" eb="2">
      <t>ワ</t>
    </rPh>
    <rPh sb="3" eb="4">
      <t>ネン</t>
    </rPh>
    <phoneticPr fontId="6"/>
  </si>
  <si>
    <t>25.0</t>
  </si>
  <si>
    <t>10.0</t>
  </si>
  <si>
    <t>15.0</t>
  </si>
  <si>
    <t>12.0</t>
  </si>
  <si>
    <t>19.0</t>
  </si>
  <si>
    <t>16.0</t>
  </si>
  <si>
    <t>2.0</t>
  </si>
  <si>
    <t>98.0</t>
  </si>
  <si>
    <t>28.0</t>
  </si>
  <si>
    <t>20.0</t>
  </si>
  <si>
    <t>5.0</t>
  </si>
  <si>
    <t>110.0</t>
  </si>
  <si>
    <t>162.0</t>
  </si>
  <si>
    <t>182.0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</si>
</sst>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);[Red]\(0\)"/>
    <numFmt numFmtId="177" formatCode="0.00_);[Red]\(0.00\)"/>
    <numFmt numFmtId="178" formatCode="###\ ###\ ##0"/>
    <numFmt numFmtId="179" formatCode="0.00;&quot;△ &quot;0.00"/>
    <numFmt numFmtId="180" formatCode="#,##0_ "/>
    <numFmt numFmtId="181" formatCode="0.0_);[Red]\(0.0\)"/>
    <numFmt numFmtId="182" formatCode="0.0_ "/>
    <numFmt numFmtId="183" formatCode="#,##0.0_ "/>
    <numFmt numFmtId="184" formatCode="0_ "/>
  </numFmts>
  <fonts count="14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6">
    <xf numFmtId="0" fontId="0" fillId="0" borderId="0" xfId="0"/>
    <xf numFmtId="0" fontId="1" fillId="0" borderId="0" xfId="1" applyAlignment="1">
      <alignment vertical="center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7" xfId="1" applyBorder="1" applyAlignment="1">
      <alignment vertical="center"/>
    </xf>
    <xf numFmtId="176" fontId="1" fillId="0" borderId="7" xfId="1" applyNumberFormat="1" applyBorder="1" applyAlignment="1">
      <alignment vertical="center"/>
    </xf>
    <xf numFmtId="0" fontId="1" fillId="0" borderId="8" xfId="1" applyBorder="1" applyAlignment="1">
      <alignment vertical="center"/>
    </xf>
    <xf numFmtId="177" fontId="1" fillId="0" borderId="7" xfId="1" applyNumberFormat="1" applyBorder="1" applyAlignment="1">
      <alignment vertical="center"/>
    </xf>
    <xf numFmtId="10" fontId="1" fillId="0" borderId="7" xfId="1" applyNumberFormat="1" applyBorder="1" applyAlignment="1">
      <alignment vertical="center"/>
    </xf>
    <xf numFmtId="10" fontId="1" fillId="0" borderId="8" xfId="1" applyNumberFormat="1" applyBorder="1" applyAlignment="1">
      <alignment vertical="center"/>
    </xf>
    <xf numFmtId="178" fontId="1" fillId="0" borderId="7" xfId="1" applyNumberFormat="1" applyBorder="1" applyAlignment="1">
      <alignment vertical="center"/>
    </xf>
    <xf numFmtId="179" fontId="1" fillId="0" borderId="7" xfId="1" applyNumberFormat="1" applyBorder="1" applyAlignment="1">
      <alignment vertical="center"/>
    </xf>
    <xf numFmtId="179" fontId="1" fillId="0" borderId="8" xfId="1" applyNumberFormat="1" applyBorder="1" applyAlignment="1">
      <alignment vertical="center"/>
    </xf>
    <xf numFmtId="180" fontId="1" fillId="0" borderId="7" xfId="1" applyNumberFormat="1" applyBorder="1" applyAlignment="1">
      <alignment vertical="center"/>
    </xf>
    <xf numFmtId="178" fontId="5" fillId="0" borderId="7" xfId="1" applyNumberFormat="1" applyFont="1" applyBorder="1" applyAlignment="1">
      <alignment vertical="center"/>
    </xf>
    <xf numFmtId="179" fontId="5" fillId="0" borderId="7" xfId="1" applyNumberFormat="1" applyFont="1" applyBorder="1" applyAlignment="1">
      <alignment vertical="center"/>
    </xf>
    <xf numFmtId="179" fontId="5" fillId="0" borderId="8" xfId="1" applyNumberFormat="1" applyFont="1" applyBorder="1" applyAlignment="1">
      <alignment vertical="center"/>
    </xf>
    <xf numFmtId="0" fontId="5" fillId="0" borderId="9" xfId="1" applyFont="1" applyBorder="1" applyAlignment="1">
      <alignment horizontal="center" vertical="center" wrapText="1"/>
    </xf>
    <xf numFmtId="179" fontId="5" fillId="0" borderId="6" xfId="1" applyNumberFormat="1" applyFont="1" applyBorder="1" applyAlignment="1">
      <alignment vertical="center"/>
    </xf>
    <xf numFmtId="178" fontId="5" fillId="0" borderId="6" xfId="1" applyNumberFormat="1" applyFont="1" applyBorder="1" applyAlignment="1">
      <alignment vertical="center"/>
    </xf>
    <xf numFmtId="178" fontId="1" fillId="0" borderId="6" xfId="1" applyNumberFormat="1" applyBorder="1" applyAlignment="1">
      <alignment vertical="center"/>
    </xf>
    <xf numFmtId="179" fontId="1" fillId="0" borderId="6" xfId="1" applyNumberFormat="1" applyBorder="1" applyAlignment="1">
      <alignment vertical="center"/>
    </xf>
    <xf numFmtId="179" fontId="5" fillId="0" borderId="10" xfId="1" applyNumberFormat="1" applyFont="1" applyBorder="1" applyAlignment="1">
      <alignment vertical="center"/>
    </xf>
    <xf numFmtId="0" fontId="5" fillId="0" borderId="11" xfId="1" applyFont="1" applyBorder="1" applyAlignment="1">
      <alignment horizontal="center" vertical="center" wrapText="1"/>
    </xf>
    <xf numFmtId="180" fontId="1" fillId="0" borderId="12" xfId="1" applyNumberFormat="1" applyBorder="1" applyAlignment="1">
      <alignment vertical="center"/>
    </xf>
    <xf numFmtId="178" fontId="5" fillId="0" borderId="12" xfId="1" applyNumberFormat="1" applyFont="1" applyBorder="1" applyAlignment="1">
      <alignment vertical="center"/>
    </xf>
    <xf numFmtId="179" fontId="5" fillId="0" borderId="13" xfId="1" applyNumberFormat="1" applyFont="1" applyBorder="1" applyAlignment="1">
      <alignment vertical="center"/>
    </xf>
    <xf numFmtId="178" fontId="5" fillId="0" borderId="13" xfId="1" applyNumberFormat="1" applyFont="1" applyBorder="1" applyAlignment="1">
      <alignment vertical="center"/>
    </xf>
    <xf numFmtId="178" fontId="1" fillId="0" borderId="13" xfId="1" applyNumberFormat="1" applyBorder="1" applyAlignment="1">
      <alignment vertical="center"/>
    </xf>
    <xf numFmtId="179" fontId="1" fillId="0" borderId="13" xfId="1" applyNumberFormat="1" applyBorder="1" applyAlignment="1">
      <alignment vertical="center"/>
    </xf>
    <xf numFmtId="179" fontId="5" fillId="0" borderId="14" xfId="1" applyNumberFormat="1" applyFont="1" applyBorder="1" applyAlignment="1">
      <alignment vertical="center"/>
    </xf>
    <xf numFmtId="180" fontId="1" fillId="0" borderId="13" xfId="1" applyNumberFormat="1" applyBorder="1" applyAlignment="1">
      <alignment vertical="center"/>
    </xf>
    <xf numFmtId="0" fontId="7" fillId="0" borderId="0" xfId="1" applyFont="1" applyAlignment="1">
      <alignment vertical="center"/>
    </xf>
    <xf numFmtId="0" fontId="8" fillId="0" borderId="15" xfId="1" applyFont="1" applyBorder="1" applyAlignment="1">
      <alignment horizontal="center" vertical="center" wrapText="1"/>
    </xf>
    <xf numFmtId="180" fontId="7" fillId="0" borderId="16" xfId="1" applyNumberFormat="1" applyFont="1" applyBorder="1" applyAlignment="1">
      <alignment vertical="center"/>
    </xf>
    <xf numFmtId="178" fontId="8" fillId="0" borderId="16" xfId="1" applyNumberFormat="1" applyFont="1" applyBorder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176" fontId="1" fillId="0" borderId="0" xfId="1" applyNumberFormat="1" applyAlignment="1">
      <alignment vertical="center"/>
    </xf>
    <xf numFmtId="0" fontId="1" fillId="0" borderId="22" xfId="1" applyBorder="1" applyAlignment="1">
      <alignment vertical="center"/>
    </xf>
    <xf numFmtId="177" fontId="1" fillId="0" borderId="0" xfId="1" applyNumberFormat="1" applyAlignment="1">
      <alignment vertical="center"/>
    </xf>
    <xf numFmtId="10" fontId="1" fillId="0" borderId="0" xfId="1" applyNumberFormat="1" applyAlignment="1">
      <alignment vertical="center"/>
    </xf>
    <xf numFmtId="10" fontId="1" fillId="0" borderId="22" xfId="1" applyNumberFormat="1" applyBorder="1" applyAlignment="1">
      <alignment vertical="center"/>
    </xf>
    <xf numFmtId="178" fontId="1" fillId="0" borderId="0" xfId="1" applyNumberFormat="1" applyAlignment="1">
      <alignment vertical="center"/>
    </xf>
    <xf numFmtId="179" fontId="1" fillId="0" borderId="0" xfId="1" applyNumberFormat="1" applyAlignment="1">
      <alignment vertical="center"/>
    </xf>
    <xf numFmtId="178" fontId="1" fillId="0" borderId="22" xfId="1" applyNumberFormat="1" applyBorder="1" applyAlignment="1">
      <alignment vertical="center"/>
    </xf>
    <xf numFmtId="0" fontId="1" fillId="0" borderId="5" xfId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179" fontId="5" fillId="0" borderId="12" xfId="1" applyNumberFormat="1" applyFont="1" applyBorder="1" applyAlignment="1">
      <alignment vertical="center"/>
    </xf>
    <xf numFmtId="178" fontId="1" fillId="0" borderId="12" xfId="1" applyNumberFormat="1" applyBorder="1" applyAlignment="1">
      <alignment vertical="center"/>
    </xf>
    <xf numFmtId="179" fontId="1" fillId="0" borderId="24" xfId="1" applyNumberFormat="1" applyBorder="1" applyAlignment="1">
      <alignment vertical="center"/>
    </xf>
    <xf numFmtId="179" fontId="1" fillId="0" borderId="14" xfId="1" applyNumberFormat="1" applyBorder="1" applyAlignment="1">
      <alignment vertical="center"/>
    </xf>
    <xf numFmtId="0" fontId="1" fillId="0" borderId="0" xfId="1"/>
    <xf numFmtId="0" fontId="9" fillId="0" borderId="0" xfId="1" applyFont="1" applyAlignment="1">
      <alignment horizontal="left" vertical="center"/>
    </xf>
    <xf numFmtId="0" fontId="11" fillId="0" borderId="25" xfId="1" applyFont="1" applyBorder="1"/>
    <xf numFmtId="0" fontId="11" fillId="0" borderId="26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30" xfId="1" applyFont="1" applyBorder="1"/>
    <xf numFmtId="0" fontId="11" fillId="0" borderId="12" xfId="1" applyFont="1" applyBorder="1" applyAlignment="1">
      <alignment horizontal="center" vertical="center"/>
    </xf>
    <xf numFmtId="181" fontId="11" fillId="2" borderId="12" xfId="2" applyNumberFormat="1" applyFont="1" applyFill="1" applyBorder="1" applyAlignment="1">
      <alignment horizontal="right" vertical="center"/>
    </xf>
    <xf numFmtId="181" fontId="11" fillId="2" borderId="33" xfId="2" applyNumberFormat="1" applyFont="1" applyFill="1" applyBorder="1" applyAlignment="1">
      <alignment horizontal="right" vertical="center"/>
    </xf>
    <xf numFmtId="181" fontId="11" fillId="2" borderId="34" xfId="2" applyNumberFormat="1" applyFont="1" applyFill="1" applyBorder="1" applyAlignment="1">
      <alignment horizontal="right" vertical="center"/>
    </xf>
    <xf numFmtId="181" fontId="10" fillId="2" borderId="35" xfId="2" applyNumberFormat="1" applyFont="1" applyFill="1" applyBorder="1" applyAlignment="1">
      <alignment horizontal="right" vertical="center"/>
    </xf>
    <xf numFmtId="0" fontId="11" fillId="0" borderId="13" xfId="1" applyFont="1" applyBorder="1" applyAlignment="1">
      <alignment horizontal="center" vertical="center"/>
    </xf>
    <xf numFmtId="182" fontId="11" fillId="2" borderId="13" xfId="2" applyNumberFormat="1" applyFont="1" applyFill="1" applyBorder="1" applyAlignment="1">
      <alignment horizontal="right" vertical="center"/>
    </xf>
    <xf numFmtId="182" fontId="11" fillId="2" borderId="0" xfId="2" applyNumberFormat="1" applyFont="1" applyFill="1" applyAlignment="1">
      <alignment horizontal="right" vertical="center"/>
    </xf>
    <xf numFmtId="182" fontId="11" fillId="2" borderId="36" xfId="2" applyNumberFormat="1" applyFont="1" applyFill="1" applyBorder="1" applyAlignment="1">
      <alignment horizontal="right" vertical="center"/>
    </xf>
    <xf numFmtId="182" fontId="10" fillId="2" borderId="22" xfId="2" applyNumberFormat="1" applyFont="1" applyFill="1" applyBorder="1" applyAlignment="1">
      <alignment horizontal="right" vertical="center"/>
    </xf>
    <xf numFmtId="181" fontId="11" fillId="2" borderId="6" xfId="2" applyNumberFormat="1" applyFont="1" applyFill="1" applyBorder="1" applyAlignment="1">
      <alignment horizontal="right" vertical="center"/>
    </xf>
    <xf numFmtId="181" fontId="11" fillId="2" borderId="37" xfId="2" applyNumberFormat="1" applyFont="1" applyFill="1" applyBorder="1" applyAlignment="1">
      <alignment horizontal="right" vertical="center"/>
    </xf>
    <xf numFmtId="181" fontId="11" fillId="2" borderId="31" xfId="2" applyNumberFormat="1" applyFont="1" applyFill="1" applyBorder="1" applyAlignment="1">
      <alignment horizontal="right" vertical="center"/>
    </xf>
    <xf numFmtId="181" fontId="10" fillId="2" borderId="32" xfId="2" applyNumberFormat="1" applyFont="1" applyFill="1" applyBorder="1" applyAlignment="1">
      <alignment horizontal="right" vertical="center"/>
    </xf>
    <xf numFmtId="0" fontId="12" fillId="0" borderId="0" xfId="1" applyFont="1"/>
    <xf numFmtId="181" fontId="11" fillId="2" borderId="13" xfId="2" applyNumberFormat="1" applyFont="1" applyFill="1" applyBorder="1" applyAlignment="1">
      <alignment horizontal="right" vertical="center"/>
    </xf>
    <xf numFmtId="181" fontId="11" fillId="2" borderId="0" xfId="2" applyNumberFormat="1" applyFont="1" applyFill="1" applyAlignment="1">
      <alignment horizontal="right" vertical="center"/>
    </xf>
    <xf numFmtId="181" fontId="11" fillId="2" borderId="36" xfId="2" applyNumberFormat="1" applyFont="1" applyFill="1" applyBorder="1" applyAlignment="1">
      <alignment horizontal="right" vertical="center"/>
    </xf>
    <xf numFmtId="181" fontId="10" fillId="2" borderId="22" xfId="2" applyNumberFormat="1" applyFont="1" applyFill="1" applyBorder="1" applyAlignment="1">
      <alignment horizontal="right" vertical="center"/>
    </xf>
    <xf numFmtId="176" fontId="11" fillId="2" borderId="12" xfId="2" applyNumberFormat="1" applyFont="1" applyFill="1" applyBorder="1" applyAlignment="1">
      <alignment horizontal="right" vertical="center"/>
    </xf>
    <xf numFmtId="176" fontId="11" fillId="2" borderId="33" xfId="2" applyNumberFormat="1" applyFont="1" applyFill="1" applyBorder="1" applyAlignment="1">
      <alignment horizontal="right" vertical="center"/>
    </xf>
    <xf numFmtId="176" fontId="11" fillId="2" borderId="34" xfId="2" applyNumberFormat="1" applyFont="1" applyFill="1" applyBorder="1" applyAlignment="1">
      <alignment horizontal="right" vertical="center"/>
    </xf>
    <xf numFmtId="176" fontId="10" fillId="2" borderId="35" xfId="2" applyNumberFormat="1" applyFont="1" applyFill="1" applyBorder="1" applyAlignment="1">
      <alignment horizontal="right" vertical="center"/>
    </xf>
    <xf numFmtId="176" fontId="11" fillId="2" borderId="0" xfId="2" applyNumberFormat="1" applyFont="1" applyFill="1" applyAlignment="1">
      <alignment horizontal="right" vertical="center"/>
    </xf>
    <xf numFmtId="176" fontId="11" fillId="0" borderId="6" xfId="2" applyNumberFormat="1" applyFont="1" applyBorder="1" applyAlignment="1">
      <alignment horizontal="right" vertical="center"/>
    </xf>
    <xf numFmtId="176" fontId="11" fillId="0" borderId="37" xfId="2" applyNumberFormat="1" applyFont="1" applyBorder="1" applyAlignment="1">
      <alignment horizontal="right" vertical="center"/>
    </xf>
    <xf numFmtId="176" fontId="11" fillId="0" borderId="31" xfId="2" applyNumberFormat="1" applyFont="1" applyBorder="1" applyAlignment="1">
      <alignment horizontal="right" vertical="center"/>
    </xf>
    <xf numFmtId="176" fontId="10" fillId="0" borderId="32" xfId="2" applyNumberFormat="1" applyFont="1" applyBorder="1" applyAlignment="1">
      <alignment horizontal="right" vertical="center"/>
    </xf>
    <xf numFmtId="181" fontId="11" fillId="2" borderId="7" xfId="2" applyNumberFormat="1" applyFont="1" applyFill="1" applyBorder="1" applyAlignment="1">
      <alignment horizontal="right" vertical="center"/>
    </xf>
    <xf numFmtId="181" fontId="11" fillId="2" borderId="40" xfId="2" applyNumberFormat="1" applyFont="1" applyFill="1" applyBorder="1" applyAlignment="1">
      <alignment horizontal="right" vertical="center"/>
    </xf>
    <xf numFmtId="181" fontId="11" fillId="2" borderId="41" xfId="2" applyNumberFormat="1" applyFont="1" applyFill="1" applyBorder="1" applyAlignment="1">
      <alignment horizontal="right" vertical="center"/>
    </xf>
    <xf numFmtId="181" fontId="10" fillId="2" borderId="42" xfId="2" applyNumberFormat="1" applyFont="1" applyFill="1" applyBorder="1" applyAlignment="1">
      <alignment horizontal="right" vertical="center"/>
    </xf>
    <xf numFmtId="183" fontId="11" fillId="2" borderId="16" xfId="2" applyNumberFormat="1" applyFont="1" applyFill="1" applyBorder="1" applyAlignment="1">
      <alignment horizontal="right" vertical="center"/>
    </xf>
    <xf numFmtId="183" fontId="11" fillId="2" borderId="45" xfId="2" applyNumberFormat="1" applyFont="1" applyFill="1" applyBorder="1" applyAlignment="1">
      <alignment horizontal="right" vertical="center"/>
    </xf>
    <xf numFmtId="183" fontId="11" fillId="2" borderId="46" xfId="2" applyNumberFormat="1" applyFont="1" applyFill="1" applyBorder="1" applyAlignment="1">
      <alignment horizontal="right" vertical="center"/>
    </xf>
    <xf numFmtId="183" fontId="10" fillId="2" borderId="47" xfId="2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45" xfId="1" applyBorder="1"/>
    <xf numFmtId="0" fontId="9" fillId="0" borderId="2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49" fontId="9" fillId="3" borderId="12" xfId="2" applyNumberFormat="1" applyFont="1" applyFill="1" applyBorder="1" applyAlignment="1">
      <alignment horizontal="right" vertical="center"/>
    </xf>
    <xf numFmtId="0" fontId="9" fillId="0" borderId="13" xfId="1" applyFont="1" applyBorder="1" applyAlignment="1">
      <alignment horizontal="center" vertical="center"/>
    </xf>
    <xf numFmtId="49" fontId="9" fillId="3" borderId="13" xfId="2" applyNumberFormat="1" applyFont="1" applyFill="1" applyBorder="1" applyAlignment="1">
      <alignment horizontal="right" vertical="center"/>
    </xf>
    <xf numFmtId="0" fontId="9" fillId="0" borderId="6" xfId="1" applyFont="1" applyBorder="1" applyAlignment="1">
      <alignment horizontal="center" vertical="center"/>
    </xf>
    <xf numFmtId="49" fontId="9" fillId="3" borderId="6" xfId="2" applyNumberFormat="1" applyFont="1" applyFill="1" applyBorder="1" applyAlignment="1">
      <alignment horizontal="right" vertical="center"/>
    </xf>
    <xf numFmtId="0" fontId="4" fillId="0" borderId="12" xfId="1" applyFont="1" applyBorder="1" applyAlignment="1">
      <alignment horizontal="center" vertical="center"/>
    </xf>
    <xf numFmtId="181" fontId="9" fillId="0" borderId="0" xfId="1" applyNumberFormat="1" applyFont="1" applyAlignment="1">
      <alignment horizontal="center" vertical="center"/>
    </xf>
    <xf numFmtId="176" fontId="9" fillId="3" borderId="12" xfId="2" applyNumberFormat="1" applyFont="1" applyFill="1" applyBorder="1" applyAlignment="1">
      <alignment horizontal="right" vertical="center" wrapText="1"/>
    </xf>
    <xf numFmtId="176" fontId="9" fillId="3" borderId="13" xfId="2" applyNumberFormat="1" applyFont="1" applyFill="1" applyBorder="1" applyAlignment="1">
      <alignment horizontal="right" vertical="center" wrapText="1"/>
    </xf>
    <xf numFmtId="0" fontId="9" fillId="3" borderId="13" xfId="2" applyFont="1" applyFill="1" applyBorder="1" applyAlignment="1">
      <alignment horizontal="right" vertical="center" wrapText="1"/>
    </xf>
    <xf numFmtId="184" fontId="9" fillId="3" borderId="13" xfId="2" applyNumberFormat="1" applyFont="1" applyFill="1" applyBorder="1" applyAlignment="1">
      <alignment horizontal="right" vertical="center" wrapText="1"/>
    </xf>
    <xf numFmtId="0" fontId="9" fillId="3" borderId="6" xfId="2" applyFont="1" applyFill="1" applyBorder="1" applyAlignment="1">
      <alignment horizontal="right" vertical="center"/>
    </xf>
    <xf numFmtId="49" fontId="9" fillId="3" borderId="7" xfId="2" applyNumberFormat="1" applyFont="1" applyFill="1" applyBorder="1" applyAlignment="1">
      <alignment horizontal="right" vertical="center"/>
    </xf>
    <xf numFmtId="49" fontId="9" fillId="3" borderId="53" xfId="2" applyNumberFormat="1" applyFont="1" applyFill="1" applyBorder="1" applyAlignment="1">
      <alignment horizontal="right" vertical="center"/>
    </xf>
    <xf numFmtId="0" fontId="1" fillId="0" borderId="21" xfId="1" applyBorder="1" applyAlignment="1">
      <alignment horizontal="center" vertical="center" wrapText="1"/>
    </xf>
    <xf numFmtId="179" fontId="5" fillId="3" borderId="13" xfId="1" applyNumberFormat="1" applyFont="1" applyFill="1" applyBorder="1" applyAlignment="1">
      <alignment vertical="center"/>
    </xf>
    <xf numFmtId="178" fontId="5" fillId="3" borderId="13" xfId="1" applyNumberFormat="1" applyFont="1" applyFill="1" applyBorder="1" applyAlignment="1">
      <alignment vertical="center"/>
    </xf>
    <xf numFmtId="178" fontId="1" fillId="3" borderId="13" xfId="1" applyNumberFormat="1" applyFill="1" applyBorder="1" applyAlignment="1">
      <alignment vertical="center"/>
    </xf>
    <xf numFmtId="179" fontId="1" fillId="3" borderId="13" xfId="1" applyNumberFormat="1" applyFill="1" applyBorder="1" applyAlignment="1">
      <alignment vertical="center"/>
    </xf>
    <xf numFmtId="179" fontId="5" fillId="3" borderId="14" xfId="1" applyNumberFormat="1" applyFont="1" applyFill="1" applyBorder="1" applyAlignment="1">
      <alignment vertical="center"/>
    </xf>
    <xf numFmtId="179" fontId="8" fillId="3" borderId="16" xfId="1" applyNumberFormat="1" applyFont="1" applyFill="1" applyBorder="1" applyAlignment="1">
      <alignment vertical="center"/>
    </xf>
    <xf numFmtId="178" fontId="8" fillId="3" borderId="16" xfId="1" applyNumberFormat="1" applyFont="1" applyFill="1" applyBorder="1" applyAlignment="1">
      <alignment vertical="center"/>
    </xf>
    <xf numFmtId="178" fontId="7" fillId="3" borderId="16" xfId="1" applyNumberFormat="1" applyFont="1" applyFill="1" applyBorder="1" applyAlignment="1">
      <alignment vertical="center"/>
    </xf>
    <xf numFmtId="179" fontId="7" fillId="3" borderId="16" xfId="1" applyNumberFormat="1" applyFont="1" applyFill="1" applyBorder="1" applyAlignment="1">
      <alignment vertical="center"/>
    </xf>
    <xf numFmtId="179" fontId="8" fillId="3" borderId="17" xfId="1" applyNumberFormat="1" applyFont="1" applyFill="1" applyBorder="1" applyAlignment="1">
      <alignment vertical="center"/>
    </xf>
    <xf numFmtId="176" fontId="10" fillId="2" borderId="22" xfId="2" applyNumberFormat="1" applyFont="1" applyFill="1" applyBorder="1" applyAlignment="1">
      <alignment horizontal="right" vertical="center"/>
    </xf>
    <xf numFmtId="0" fontId="11" fillId="0" borderId="6" xfId="1" applyFont="1" applyBorder="1" applyAlignment="1">
      <alignment horizontal="center" vertical="center"/>
    </xf>
    <xf numFmtId="0" fontId="1" fillId="0" borderId="0" xfId="1" applyAlignment="1">
      <alignment horizontal="center"/>
    </xf>
    <xf numFmtId="176" fontId="11" fillId="2" borderId="36" xfId="2" applyNumberFormat="1" applyFont="1" applyFill="1" applyBorder="1" applyAlignment="1">
      <alignment horizontal="right" vertical="center"/>
    </xf>
    <xf numFmtId="0" fontId="11" fillId="0" borderId="13" xfId="1" applyFont="1" applyBorder="1" applyAlignment="1">
      <alignment horizontal="center" vertical="center" wrapText="1"/>
    </xf>
    <xf numFmtId="176" fontId="11" fillId="2" borderId="13" xfId="2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left"/>
    </xf>
    <xf numFmtId="176" fontId="11" fillId="0" borderId="13" xfId="2" applyNumberFormat="1" applyFont="1" applyBorder="1" applyAlignment="1">
      <alignment horizontal="right" vertical="center"/>
    </xf>
    <xf numFmtId="181" fontId="11" fillId="2" borderId="35" xfId="2" applyNumberFormat="1" applyFont="1" applyFill="1" applyBorder="1" applyAlignment="1">
      <alignment horizontal="right" vertical="center"/>
    </xf>
    <xf numFmtId="182" fontId="11" fillId="2" borderId="22" xfId="2" applyNumberFormat="1" applyFont="1" applyFill="1" applyBorder="1" applyAlignment="1">
      <alignment horizontal="right" vertical="center"/>
    </xf>
    <xf numFmtId="181" fontId="11" fillId="2" borderId="32" xfId="2" applyNumberFormat="1" applyFont="1" applyFill="1" applyBorder="1" applyAlignment="1">
      <alignment horizontal="right" vertical="center"/>
    </xf>
    <xf numFmtId="181" fontId="11" fillId="2" borderId="22" xfId="2" applyNumberFormat="1" applyFont="1" applyFill="1" applyBorder="1" applyAlignment="1">
      <alignment horizontal="right" vertical="center"/>
    </xf>
    <xf numFmtId="176" fontId="11" fillId="2" borderId="35" xfId="2" applyNumberFormat="1" applyFont="1" applyFill="1" applyBorder="1" applyAlignment="1">
      <alignment horizontal="right" vertical="center"/>
    </xf>
    <xf numFmtId="176" fontId="11" fillId="2" borderId="22" xfId="2" applyNumberFormat="1" applyFont="1" applyFill="1" applyBorder="1" applyAlignment="1">
      <alignment horizontal="right" vertical="center"/>
    </xf>
    <xf numFmtId="176" fontId="11" fillId="0" borderId="32" xfId="2" applyNumberFormat="1" applyFont="1" applyBorder="1" applyAlignment="1">
      <alignment horizontal="right" vertical="center"/>
    </xf>
    <xf numFmtId="181" fontId="11" fillId="2" borderId="42" xfId="2" applyNumberFormat="1" applyFont="1" applyFill="1" applyBorder="1" applyAlignment="1">
      <alignment horizontal="right" vertical="center"/>
    </xf>
    <xf numFmtId="183" fontId="11" fillId="2" borderId="47" xfId="2" applyNumberFormat="1" applyFont="1" applyFill="1" applyBorder="1" applyAlignment="1">
      <alignment horizontal="right" vertical="center"/>
    </xf>
    <xf numFmtId="0" fontId="9" fillId="0" borderId="4" xfId="1" applyFont="1" applyBorder="1" applyAlignment="1">
      <alignment horizontal="center" vertical="center"/>
    </xf>
    <xf numFmtId="49" fontId="9" fillId="3" borderId="24" xfId="2" applyNumberFormat="1" applyFont="1" applyFill="1" applyBorder="1" applyAlignment="1">
      <alignment horizontal="right" vertical="center"/>
    </xf>
    <xf numFmtId="49" fontId="9" fillId="3" borderId="14" xfId="2" applyNumberFormat="1" applyFont="1" applyFill="1" applyBorder="1" applyAlignment="1">
      <alignment horizontal="right" vertical="center"/>
    </xf>
    <xf numFmtId="49" fontId="9" fillId="3" borderId="10" xfId="2" applyNumberFormat="1" applyFont="1" applyFill="1" applyBorder="1" applyAlignment="1">
      <alignment horizontal="right" vertical="center"/>
    </xf>
    <xf numFmtId="176" fontId="9" fillId="3" borderId="24" xfId="2" applyNumberFormat="1" applyFont="1" applyFill="1" applyBorder="1" applyAlignment="1">
      <alignment horizontal="right" vertical="center" wrapText="1"/>
    </xf>
    <xf numFmtId="176" fontId="9" fillId="3" borderId="14" xfId="2" applyNumberFormat="1" applyFont="1" applyFill="1" applyBorder="1" applyAlignment="1">
      <alignment horizontal="right" vertical="center" wrapText="1"/>
    </xf>
    <xf numFmtId="0" fontId="9" fillId="3" borderId="14" xfId="2" applyFont="1" applyFill="1" applyBorder="1" applyAlignment="1">
      <alignment horizontal="right" vertical="center" wrapText="1"/>
    </xf>
    <xf numFmtId="0" fontId="9" fillId="3" borderId="10" xfId="2" applyFont="1" applyFill="1" applyBorder="1" applyAlignment="1">
      <alignment horizontal="right" vertical="center"/>
    </xf>
    <xf numFmtId="49" fontId="9" fillId="3" borderId="8" xfId="2" applyNumberFormat="1" applyFont="1" applyFill="1" applyBorder="1" applyAlignment="1">
      <alignment horizontal="right" vertical="center"/>
    </xf>
    <xf numFmtId="49" fontId="9" fillId="3" borderId="54" xfId="2" applyNumberFormat="1" applyFont="1" applyFill="1" applyBorder="1" applyAlignment="1">
      <alignment horizontal="right" vertical="center"/>
    </xf>
    <xf numFmtId="0" fontId="1" fillId="0" borderId="12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21" xfId="1" applyBorder="1" applyAlignment="1">
      <alignment horizontal="center" vertical="center" wrapText="1"/>
    </xf>
    <xf numFmtId="0" fontId="1" fillId="0" borderId="21" xfId="1" applyBorder="1" applyAlignment="1">
      <alignment horizontal="center" vertical="center"/>
    </xf>
    <xf numFmtId="0" fontId="4" fillId="0" borderId="0" xfId="1" applyFont="1" applyAlignment="1">
      <alignment horizontal="left" vertical="top"/>
    </xf>
    <xf numFmtId="0" fontId="1" fillId="0" borderId="5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right"/>
    </xf>
    <xf numFmtId="0" fontId="4" fillId="0" borderId="0" xfId="1" applyFont="1"/>
    <xf numFmtId="0" fontId="1" fillId="0" borderId="2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0" fillId="0" borderId="28" xfId="1" applyFont="1" applyBorder="1" applyAlignment="1">
      <alignment horizontal="center" vertical="center" wrapText="1"/>
    </xf>
    <xf numFmtId="0" fontId="10" fillId="0" borderId="32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0" fillId="0" borderId="0" xfId="0"/>
    <xf numFmtId="0" fontId="1" fillId="0" borderId="0" xfId="1" applyAlignment="1">
      <alignment horizontal="center"/>
    </xf>
    <xf numFmtId="0" fontId="11" fillId="0" borderId="23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 textRotation="180"/>
    </xf>
    <xf numFmtId="0" fontId="11" fillId="0" borderId="38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4" fillId="0" borderId="48" xfId="1" applyFont="1" applyBorder="1" applyAlignment="1">
      <alignment horizontal="left" vertical="top"/>
    </xf>
    <xf numFmtId="0" fontId="11" fillId="0" borderId="27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1" fillId="0" borderId="2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9" fillId="0" borderId="51" xfId="1" applyFont="1" applyBorder="1" applyAlignment="1">
      <alignment horizontal="center" vertical="center"/>
    </xf>
    <xf numFmtId="0" fontId="9" fillId="0" borderId="52" xfId="1" applyFont="1" applyBorder="1" applyAlignment="1">
      <alignment horizontal="center" vertical="center"/>
    </xf>
    <xf numFmtId="0" fontId="1" fillId="0" borderId="0" xfId="1" applyAlignment="1">
      <alignment horizontal="left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38" xfId="1" applyFont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1" fillId="0" borderId="49" xfId="1" applyBorder="1"/>
    <xf numFmtId="0" fontId="1" fillId="0" borderId="50" xfId="1" applyBorder="1"/>
  </cellXfs>
  <cellStyles count="3">
    <cellStyle name="標準" xfId="0" builtinId="0"/>
    <cellStyle name="標準 2" xfId="1" xr:uid="{00000000-0005-0000-0000-000001000000}"/>
    <cellStyle name="標準_02～09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C2F2EBB0-EB9A-411C-A613-D33D8980DD2B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11</xdr:col>
      <xdr:colOff>523875</xdr:colOff>
      <xdr:row>13</xdr:row>
      <xdr:rowOff>334736</xdr:rowOff>
    </xdr:from>
    <xdr:to>
      <xdr:col>12</xdr:col>
      <xdr:colOff>386443</xdr:colOff>
      <xdr:row>14</xdr:row>
      <xdr:rowOff>110218</xdr:rowOff>
    </xdr:to>
    <xdr:sp textlink="">
      <xdr:nvSpPr>
        <xdr:cNvPr id="3" name="Text Box 5">
          <a:extLst>
            <a:ext uri="{FF2B5EF4-FFF2-40B4-BE49-F238E27FC236}">
              <a16:creationId xmlns:a16="http://schemas.microsoft.com/office/drawing/2014/main" id="{7EF2CD64-86D9-4041-B1EB-AB649C96DBD4}"/>
            </a:ext>
          </a:extLst>
        </xdr:cNvPr>
        <xdr:cNvSpPr txBox="1">
          <a:spLocks noChangeArrowheads="1"/>
        </xdr:cNvSpPr>
      </xdr:nvSpPr>
      <xdr:spPr bwMode="auto">
        <a:xfrm>
          <a:off x="7343775" y="5173436"/>
          <a:ext cx="481693" cy="289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4" name="Text Box 11">
          <a:extLst>
            <a:ext uri="{FF2B5EF4-FFF2-40B4-BE49-F238E27FC236}">
              <a16:creationId xmlns:a16="http://schemas.microsoft.com/office/drawing/2014/main" id="{DC2585F1-18AD-4BCE-9C0B-FFE39DEB0B73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5" name="Text Box 1">
          <a:extLst>
            <a:ext uri="{FF2B5EF4-FFF2-40B4-BE49-F238E27FC236}">
              <a16:creationId xmlns:a16="http://schemas.microsoft.com/office/drawing/2014/main" id="{3852FBD3-4EF7-4AF6-832A-666F95A77573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6" name="Text Box 5">
          <a:extLst>
            <a:ext uri="{FF2B5EF4-FFF2-40B4-BE49-F238E27FC236}">
              <a16:creationId xmlns:a16="http://schemas.microsoft.com/office/drawing/2014/main" id="{D47B67FA-74B9-46D4-A843-9D7CC91B356B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7" name="Text Box 11">
          <a:extLst>
            <a:ext uri="{FF2B5EF4-FFF2-40B4-BE49-F238E27FC236}">
              <a16:creationId xmlns:a16="http://schemas.microsoft.com/office/drawing/2014/main" id="{968283DD-D5BB-4D88-AA5A-32D92ACD6D57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8" name="Text Box 5">
          <a:extLst>
            <a:ext uri="{FF2B5EF4-FFF2-40B4-BE49-F238E27FC236}">
              <a16:creationId xmlns:a16="http://schemas.microsoft.com/office/drawing/2014/main" id="{19FAA6EA-97D9-4564-936D-70294D7FCCDF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9" name="Text Box 5">
          <a:extLst>
            <a:ext uri="{FF2B5EF4-FFF2-40B4-BE49-F238E27FC236}">
              <a16:creationId xmlns:a16="http://schemas.microsoft.com/office/drawing/2014/main" id="{C97698FC-4D66-40FA-8523-0E81AE3CF33D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10" name="Text Box 1">
          <a:extLst>
            <a:ext uri="{FF2B5EF4-FFF2-40B4-BE49-F238E27FC236}">
              <a16:creationId xmlns:a16="http://schemas.microsoft.com/office/drawing/2014/main" id="{1D7EF73E-188F-499A-8289-090B15FC6D36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11" name="Text Box 5">
          <a:extLst>
            <a:ext uri="{FF2B5EF4-FFF2-40B4-BE49-F238E27FC236}">
              <a16:creationId xmlns:a16="http://schemas.microsoft.com/office/drawing/2014/main" id="{B93AB7EC-6A4F-4AA1-A30D-B5519F97943F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12" name="Text Box 11">
          <a:extLst>
            <a:ext uri="{FF2B5EF4-FFF2-40B4-BE49-F238E27FC236}">
              <a16:creationId xmlns:a16="http://schemas.microsoft.com/office/drawing/2014/main" id="{AC5E3328-F6EE-48AF-8283-5B301465EB76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13" name="Text Box 5">
          <a:extLst>
            <a:ext uri="{FF2B5EF4-FFF2-40B4-BE49-F238E27FC236}">
              <a16:creationId xmlns:a16="http://schemas.microsoft.com/office/drawing/2014/main" id="{21675DDF-A145-4251-89A1-4FB943CE1E59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14" name="Text Box 5">
          <a:extLst>
            <a:ext uri="{FF2B5EF4-FFF2-40B4-BE49-F238E27FC236}">
              <a16:creationId xmlns:a16="http://schemas.microsoft.com/office/drawing/2014/main" id="{62AA0CFD-B771-49D2-B95B-F26410271874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15" name="Text Box 1">
          <a:extLst>
            <a:ext uri="{FF2B5EF4-FFF2-40B4-BE49-F238E27FC236}">
              <a16:creationId xmlns:a16="http://schemas.microsoft.com/office/drawing/2014/main" id="{60FCA6D3-1CC8-4EB4-B8D7-6E67E83D5641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16" name="Text Box 5">
          <a:extLst>
            <a:ext uri="{FF2B5EF4-FFF2-40B4-BE49-F238E27FC236}">
              <a16:creationId xmlns:a16="http://schemas.microsoft.com/office/drawing/2014/main" id="{83F19D9B-5237-470F-BEAE-F13019E81ECC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17" name="Text Box 11">
          <a:extLst>
            <a:ext uri="{FF2B5EF4-FFF2-40B4-BE49-F238E27FC236}">
              <a16:creationId xmlns:a16="http://schemas.microsoft.com/office/drawing/2014/main" id="{502A51FC-D8EF-4BAA-82A1-5AA04AFFE81A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18" name="Text Box 5">
          <a:extLst>
            <a:ext uri="{FF2B5EF4-FFF2-40B4-BE49-F238E27FC236}">
              <a16:creationId xmlns:a16="http://schemas.microsoft.com/office/drawing/2014/main" id="{CCB5D4F6-CAC0-4860-8499-F98CD8251F23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19" name="Text Box 5">
          <a:extLst>
            <a:ext uri="{FF2B5EF4-FFF2-40B4-BE49-F238E27FC236}">
              <a16:creationId xmlns:a16="http://schemas.microsoft.com/office/drawing/2014/main" id="{18788C7A-3A68-4AA5-ABA1-649529D4654D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20" name="Text Box 1">
          <a:extLst>
            <a:ext uri="{FF2B5EF4-FFF2-40B4-BE49-F238E27FC236}">
              <a16:creationId xmlns:a16="http://schemas.microsoft.com/office/drawing/2014/main" id="{951CA732-0BE1-4C14-96D8-7DADC92A3D3D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11</xdr:col>
      <xdr:colOff>523875</xdr:colOff>
      <xdr:row>13</xdr:row>
      <xdr:rowOff>334736</xdr:rowOff>
    </xdr:from>
    <xdr:to>
      <xdr:col>12</xdr:col>
      <xdr:colOff>386443</xdr:colOff>
      <xdr:row>14</xdr:row>
      <xdr:rowOff>110218</xdr:rowOff>
    </xdr:to>
    <xdr:sp textlink="">
      <xdr:nvSpPr>
        <xdr:cNvPr id="21" name="Text Box 5">
          <a:extLst>
            <a:ext uri="{FF2B5EF4-FFF2-40B4-BE49-F238E27FC236}">
              <a16:creationId xmlns:a16="http://schemas.microsoft.com/office/drawing/2014/main" id="{BCF583A9-2EDF-4CC2-9649-54B2F52C348F}"/>
            </a:ext>
          </a:extLst>
        </xdr:cNvPr>
        <xdr:cNvSpPr txBox="1">
          <a:spLocks noChangeArrowheads="1"/>
        </xdr:cNvSpPr>
      </xdr:nvSpPr>
      <xdr:spPr bwMode="auto">
        <a:xfrm>
          <a:off x="7343775" y="5173436"/>
          <a:ext cx="481693" cy="289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22" name="Text Box 11">
          <a:extLst>
            <a:ext uri="{FF2B5EF4-FFF2-40B4-BE49-F238E27FC236}">
              <a16:creationId xmlns:a16="http://schemas.microsoft.com/office/drawing/2014/main" id="{2EE25FE0-9625-40F0-9289-96B48B90A88A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23" name="Text Box 1">
          <a:extLst>
            <a:ext uri="{FF2B5EF4-FFF2-40B4-BE49-F238E27FC236}">
              <a16:creationId xmlns:a16="http://schemas.microsoft.com/office/drawing/2014/main" id="{B2495242-F149-48CD-8781-205FBEB7DBBB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24" name="Text Box 5">
          <a:extLst>
            <a:ext uri="{FF2B5EF4-FFF2-40B4-BE49-F238E27FC236}">
              <a16:creationId xmlns:a16="http://schemas.microsoft.com/office/drawing/2014/main" id="{81CDD8F2-E853-4133-9F28-8B25AE90118B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25" name="Text Box 11">
          <a:extLst>
            <a:ext uri="{FF2B5EF4-FFF2-40B4-BE49-F238E27FC236}">
              <a16:creationId xmlns:a16="http://schemas.microsoft.com/office/drawing/2014/main" id="{39E1346F-3C8C-4801-A757-1D88587226C5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26" name="Text Box 5">
          <a:extLst>
            <a:ext uri="{FF2B5EF4-FFF2-40B4-BE49-F238E27FC236}">
              <a16:creationId xmlns:a16="http://schemas.microsoft.com/office/drawing/2014/main" id="{CFA21F80-3936-442B-B680-46CE8601F19C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27" name="Text Box 5">
          <a:extLst>
            <a:ext uri="{FF2B5EF4-FFF2-40B4-BE49-F238E27FC236}">
              <a16:creationId xmlns:a16="http://schemas.microsoft.com/office/drawing/2014/main" id="{ED956140-219D-4F9A-8DF1-A28773B411D9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28" name="Text Box 1">
          <a:extLst>
            <a:ext uri="{FF2B5EF4-FFF2-40B4-BE49-F238E27FC236}">
              <a16:creationId xmlns:a16="http://schemas.microsoft.com/office/drawing/2014/main" id="{34747AE4-731B-4C5D-AE75-764036BC8343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29" name="Text Box 5">
          <a:extLst>
            <a:ext uri="{FF2B5EF4-FFF2-40B4-BE49-F238E27FC236}">
              <a16:creationId xmlns:a16="http://schemas.microsoft.com/office/drawing/2014/main" id="{03718827-B639-4F58-AC31-A4067F26F838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30" name="Text Box 11">
          <a:extLst>
            <a:ext uri="{FF2B5EF4-FFF2-40B4-BE49-F238E27FC236}">
              <a16:creationId xmlns:a16="http://schemas.microsoft.com/office/drawing/2014/main" id="{CB72AC5C-B303-469C-816E-1D7655E7FD2B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31" name="Text Box 5">
          <a:extLst>
            <a:ext uri="{FF2B5EF4-FFF2-40B4-BE49-F238E27FC236}">
              <a16:creationId xmlns:a16="http://schemas.microsoft.com/office/drawing/2014/main" id="{CDE7FFF4-8F0F-4D13-A0C9-C3602051DDFB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32" name="Text Box 5">
          <a:extLst>
            <a:ext uri="{FF2B5EF4-FFF2-40B4-BE49-F238E27FC236}">
              <a16:creationId xmlns:a16="http://schemas.microsoft.com/office/drawing/2014/main" id="{C67621A8-4013-40AB-ADA0-EF7C4F202213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33" name="Text Box 1">
          <a:extLst>
            <a:ext uri="{FF2B5EF4-FFF2-40B4-BE49-F238E27FC236}">
              <a16:creationId xmlns:a16="http://schemas.microsoft.com/office/drawing/2014/main" id="{7C4997AA-8C5B-423B-A8E1-8BF299C01F9C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34" name="Text Box 5">
          <a:extLst>
            <a:ext uri="{FF2B5EF4-FFF2-40B4-BE49-F238E27FC236}">
              <a16:creationId xmlns:a16="http://schemas.microsoft.com/office/drawing/2014/main" id="{5BD20A85-F581-48D7-915A-D0C1F2B2FD98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35" name="Text Box 11">
          <a:extLst>
            <a:ext uri="{FF2B5EF4-FFF2-40B4-BE49-F238E27FC236}">
              <a16:creationId xmlns:a16="http://schemas.microsoft.com/office/drawing/2014/main" id="{9C0F38B3-E247-4C18-B221-7C282BD9FF0F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36" name="Text Box 5">
          <a:extLst>
            <a:ext uri="{FF2B5EF4-FFF2-40B4-BE49-F238E27FC236}">
              <a16:creationId xmlns:a16="http://schemas.microsoft.com/office/drawing/2014/main" id="{103D9742-30B4-4E0C-B50A-85A577E562EF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37" name="Text Box 5">
          <a:extLst>
            <a:ext uri="{FF2B5EF4-FFF2-40B4-BE49-F238E27FC236}">
              <a16:creationId xmlns:a16="http://schemas.microsoft.com/office/drawing/2014/main" id="{3D19CD03-F4C6-4EB7-AFF8-11C319600842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38" name="Text Box 1">
          <a:extLst>
            <a:ext uri="{FF2B5EF4-FFF2-40B4-BE49-F238E27FC236}">
              <a16:creationId xmlns:a16="http://schemas.microsoft.com/office/drawing/2014/main" id="{93E78182-BD36-4B7E-A735-E606B462EE3C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11</xdr:col>
      <xdr:colOff>523875</xdr:colOff>
      <xdr:row>13</xdr:row>
      <xdr:rowOff>334736</xdr:rowOff>
    </xdr:from>
    <xdr:to>
      <xdr:col>12</xdr:col>
      <xdr:colOff>386443</xdr:colOff>
      <xdr:row>14</xdr:row>
      <xdr:rowOff>110218</xdr:rowOff>
    </xdr:to>
    <xdr:sp textlink="">
      <xdr:nvSpPr>
        <xdr:cNvPr id="39" name="Text Box 5">
          <a:extLst>
            <a:ext uri="{FF2B5EF4-FFF2-40B4-BE49-F238E27FC236}">
              <a16:creationId xmlns:a16="http://schemas.microsoft.com/office/drawing/2014/main" id="{70057ADC-B1AB-4FE0-A64F-6B202E6DB9B0}"/>
            </a:ext>
          </a:extLst>
        </xdr:cNvPr>
        <xdr:cNvSpPr txBox="1">
          <a:spLocks noChangeArrowheads="1"/>
        </xdr:cNvSpPr>
      </xdr:nvSpPr>
      <xdr:spPr bwMode="auto">
        <a:xfrm>
          <a:off x="7343775" y="5173436"/>
          <a:ext cx="481693" cy="289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40" name="Text Box 11">
          <a:extLst>
            <a:ext uri="{FF2B5EF4-FFF2-40B4-BE49-F238E27FC236}">
              <a16:creationId xmlns:a16="http://schemas.microsoft.com/office/drawing/2014/main" id="{73CB9C34-30DC-42EC-9F25-9C061B957937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41" name="Text Box 1">
          <a:extLst>
            <a:ext uri="{FF2B5EF4-FFF2-40B4-BE49-F238E27FC236}">
              <a16:creationId xmlns:a16="http://schemas.microsoft.com/office/drawing/2014/main" id="{0A16C777-201E-4A0D-9A8F-12B6FD7E7F4C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42" name="Text Box 5">
          <a:extLst>
            <a:ext uri="{FF2B5EF4-FFF2-40B4-BE49-F238E27FC236}">
              <a16:creationId xmlns:a16="http://schemas.microsoft.com/office/drawing/2014/main" id="{AC3524EB-59E3-4C4A-904B-20DDD70BD340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43" name="Text Box 11">
          <a:extLst>
            <a:ext uri="{FF2B5EF4-FFF2-40B4-BE49-F238E27FC236}">
              <a16:creationId xmlns:a16="http://schemas.microsoft.com/office/drawing/2014/main" id="{B93ED8ED-A556-40F1-8E52-FEB97846ED15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44" name="Text Box 5">
          <a:extLst>
            <a:ext uri="{FF2B5EF4-FFF2-40B4-BE49-F238E27FC236}">
              <a16:creationId xmlns:a16="http://schemas.microsoft.com/office/drawing/2014/main" id="{CEDF377B-45D9-426D-B6C8-B5F60904C99A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45" name="Text Box 5">
          <a:extLst>
            <a:ext uri="{FF2B5EF4-FFF2-40B4-BE49-F238E27FC236}">
              <a16:creationId xmlns:a16="http://schemas.microsoft.com/office/drawing/2014/main" id="{62A1360A-7B97-45B3-8147-F785DEFFC66E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46" name="Text Box 1">
          <a:extLst>
            <a:ext uri="{FF2B5EF4-FFF2-40B4-BE49-F238E27FC236}">
              <a16:creationId xmlns:a16="http://schemas.microsoft.com/office/drawing/2014/main" id="{E316C6B7-8FFB-46A8-9F6A-CD2444F6B1F5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47" name="Text Box 5">
          <a:extLst>
            <a:ext uri="{FF2B5EF4-FFF2-40B4-BE49-F238E27FC236}">
              <a16:creationId xmlns:a16="http://schemas.microsoft.com/office/drawing/2014/main" id="{52554EAB-8953-4C4C-BE4E-ADF7A804CC9D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48" name="Text Box 11">
          <a:extLst>
            <a:ext uri="{FF2B5EF4-FFF2-40B4-BE49-F238E27FC236}">
              <a16:creationId xmlns:a16="http://schemas.microsoft.com/office/drawing/2014/main" id="{19D18427-9B07-4609-A369-030163C501D1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49" name="Text Box 5">
          <a:extLst>
            <a:ext uri="{FF2B5EF4-FFF2-40B4-BE49-F238E27FC236}">
              <a16:creationId xmlns:a16="http://schemas.microsoft.com/office/drawing/2014/main" id="{BEA30C02-4316-46A0-B2DC-A6917DC83247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50" name="Text Box 5">
          <a:extLst>
            <a:ext uri="{FF2B5EF4-FFF2-40B4-BE49-F238E27FC236}">
              <a16:creationId xmlns:a16="http://schemas.microsoft.com/office/drawing/2014/main" id="{49EF9212-8D67-4CE8-BBE8-8DB7A63F29DC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51" name="Text Box 1">
          <a:extLst>
            <a:ext uri="{FF2B5EF4-FFF2-40B4-BE49-F238E27FC236}">
              <a16:creationId xmlns:a16="http://schemas.microsoft.com/office/drawing/2014/main" id="{FB67CD65-AFA3-43E2-9C6E-05FBDA3F0B82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52" name="Text Box 5">
          <a:extLst>
            <a:ext uri="{FF2B5EF4-FFF2-40B4-BE49-F238E27FC236}">
              <a16:creationId xmlns:a16="http://schemas.microsoft.com/office/drawing/2014/main" id="{D1600E04-519A-46B1-A927-1F7F2C91439C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53" name="Text Box 11">
          <a:extLst>
            <a:ext uri="{FF2B5EF4-FFF2-40B4-BE49-F238E27FC236}">
              <a16:creationId xmlns:a16="http://schemas.microsoft.com/office/drawing/2014/main" id="{958E8CBB-7963-4ABC-949C-BCBDA4023708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54" name="Text Box 5">
          <a:extLst>
            <a:ext uri="{FF2B5EF4-FFF2-40B4-BE49-F238E27FC236}">
              <a16:creationId xmlns:a16="http://schemas.microsoft.com/office/drawing/2014/main" id="{D4A93E2A-EDAC-47AF-A620-4BE54DAD347E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55" name="Text Box 5">
          <a:extLst>
            <a:ext uri="{FF2B5EF4-FFF2-40B4-BE49-F238E27FC236}">
              <a16:creationId xmlns:a16="http://schemas.microsoft.com/office/drawing/2014/main" id="{F2E96870-331F-41F2-A753-E58F3589429C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56" name="Text Box 1">
          <a:extLst>
            <a:ext uri="{FF2B5EF4-FFF2-40B4-BE49-F238E27FC236}">
              <a16:creationId xmlns:a16="http://schemas.microsoft.com/office/drawing/2014/main" id="{4654B931-256A-4BCC-B5F0-FD0F712FC006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11</xdr:col>
      <xdr:colOff>523875</xdr:colOff>
      <xdr:row>13</xdr:row>
      <xdr:rowOff>334736</xdr:rowOff>
    </xdr:from>
    <xdr:to>
      <xdr:col>12</xdr:col>
      <xdr:colOff>386443</xdr:colOff>
      <xdr:row>14</xdr:row>
      <xdr:rowOff>110218</xdr:rowOff>
    </xdr:to>
    <xdr:sp textlink="">
      <xdr:nvSpPr>
        <xdr:cNvPr id="57" name="Text Box 5">
          <a:extLst>
            <a:ext uri="{FF2B5EF4-FFF2-40B4-BE49-F238E27FC236}">
              <a16:creationId xmlns:a16="http://schemas.microsoft.com/office/drawing/2014/main" id="{6842971C-9D9D-4355-9463-CB79865B28C9}"/>
            </a:ext>
          </a:extLst>
        </xdr:cNvPr>
        <xdr:cNvSpPr txBox="1">
          <a:spLocks noChangeArrowheads="1"/>
        </xdr:cNvSpPr>
      </xdr:nvSpPr>
      <xdr:spPr bwMode="auto">
        <a:xfrm>
          <a:off x="7343775" y="5173436"/>
          <a:ext cx="481693" cy="289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58" name="Text Box 11">
          <a:extLst>
            <a:ext uri="{FF2B5EF4-FFF2-40B4-BE49-F238E27FC236}">
              <a16:creationId xmlns:a16="http://schemas.microsoft.com/office/drawing/2014/main" id="{45FDAF1D-903B-4452-A710-AF2DFE46A219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59" name="Text Box 1">
          <a:extLst>
            <a:ext uri="{FF2B5EF4-FFF2-40B4-BE49-F238E27FC236}">
              <a16:creationId xmlns:a16="http://schemas.microsoft.com/office/drawing/2014/main" id="{3FD5FE3D-15B9-4AD4-8740-ECAD37909E3C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60" name="Text Box 5">
          <a:extLst>
            <a:ext uri="{FF2B5EF4-FFF2-40B4-BE49-F238E27FC236}">
              <a16:creationId xmlns:a16="http://schemas.microsoft.com/office/drawing/2014/main" id="{8C0FCF1A-B76D-4659-9055-942C9C31B6B5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61" name="Text Box 11">
          <a:extLst>
            <a:ext uri="{FF2B5EF4-FFF2-40B4-BE49-F238E27FC236}">
              <a16:creationId xmlns:a16="http://schemas.microsoft.com/office/drawing/2014/main" id="{C49812F6-AA0A-4650-A214-A877D59BFAE5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62" name="Text Box 5">
          <a:extLst>
            <a:ext uri="{FF2B5EF4-FFF2-40B4-BE49-F238E27FC236}">
              <a16:creationId xmlns:a16="http://schemas.microsoft.com/office/drawing/2014/main" id="{F223CD00-2F50-4C63-815F-34E668A95163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63" name="Text Box 5">
          <a:extLst>
            <a:ext uri="{FF2B5EF4-FFF2-40B4-BE49-F238E27FC236}">
              <a16:creationId xmlns:a16="http://schemas.microsoft.com/office/drawing/2014/main" id="{2176E6F6-9627-4B6A-A981-A70E19D748C6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64" name="Text Box 1">
          <a:extLst>
            <a:ext uri="{FF2B5EF4-FFF2-40B4-BE49-F238E27FC236}">
              <a16:creationId xmlns:a16="http://schemas.microsoft.com/office/drawing/2014/main" id="{0C20BEB1-5346-420D-AB2B-12AF176F5CE1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65" name="Text Box 5">
          <a:extLst>
            <a:ext uri="{FF2B5EF4-FFF2-40B4-BE49-F238E27FC236}">
              <a16:creationId xmlns:a16="http://schemas.microsoft.com/office/drawing/2014/main" id="{97D50A96-7377-464D-A413-9269F92816CC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66" name="Text Box 11">
          <a:extLst>
            <a:ext uri="{FF2B5EF4-FFF2-40B4-BE49-F238E27FC236}">
              <a16:creationId xmlns:a16="http://schemas.microsoft.com/office/drawing/2014/main" id="{4C78E622-B237-4A2E-A4DC-02EEB4DA304B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67" name="Text Box 5">
          <a:extLst>
            <a:ext uri="{FF2B5EF4-FFF2-40B4-BE49-F238E27FC236}">
              <a16:creationId xmlns:a16="http://schemas.microsoft.com/office/drawing/2014/main" id="{11128089-FCFE-4B76-8B55-67C85D2EA928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68" name="Text Box 5">
          <a:extLst>
            <a:ext uri="{FF2B5EF4-FFF2-40B4-BE49-F238E27FC236}">
              <a16:creationId xmlns:a16="http://schemas.microsoft.com/office/drawing/2014/main" id="{4F391D2C-A7F2-4F90-8AF7-721A0D3CA516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69" name="Text Box 1">
          <a:extLst>
            <a:ext uri="{FF2B5EF4-FFF2-40B4-BE49-F238E27FC236}">
              <a16:creationId xmlns:a16="http://schemas.microsoft.com/office/drawing/2014/main" id="{4395E970-8C0E-473A-800B-D36308A19709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70" name="Text Box 5">
          <a:extLst>
            <a:ext uri="{FF2B5EF4-FFF2-40B4-BE49-F238E27FC236}">
              <a16:creationId xmlns:a16="http://schemas.microsoft.com/office/drawing/2014/main" id="{9E3E971C-5B39-45AD-B5B4-4D4DCB58B9E3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71" name="Text Box 11">
          <a:extLst>
            <a:ext uri="{FF2B5EF4-FFF2-40B4-BE49-F238E27FC236}">
              <a16:creationId xmlns:a16="http://schemas.microsoft.com/office/drawing/2014/main" id="{AB4D6A93-0651-484B-9CE3-8E3120B37CA9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72" name="Text Box 5">
          <a:extLst>
            <a:ext uri="{FF2B5EF4-FFF2-40B4-BE49-F238E27FC236}">
              <a16:creationId xmlns:a16="http://schemas.microsoft.com/office/drawing/2014/main" id="{B762694E-C61A-4155-8F5E-1F4FADCDF436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73" name="Text Box 5">
          <a:extLst>
            <a:ext uri="{FF2B5EF4-FFF2-40B4-BE49-F238E27FC236}">
              <a16:creationId xmlns:a16="http://schemas.microsoft.com/office/drawing/2014/main" id="{6F0E6538-45A4-49D0-A513-3852B06E2EE0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74" name="Text Box 1">
          <a:extLst>
            <a:ext uri="{FF2B5EF4-FFF2-40B4-BE49-F238E27FC236}">
              <a16:creationId xmlns:a16="http://schemas.microsoft.com/office/drawing/2014/main" id="{F80538DA-00C9-4061-BA77-CF23E157CF1D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11</xdr:col>
      <xdr:colOff>523875</xdr:colOff>
      <xdr:row>13</xdr:row>
      <xdr:rowOff>334736</xdr:rowOff>
    </xdr:from>
    <xdr:to>
      <xdr:col>12</xdr:col>
      <xdr:colOff>386443</xdr:colOff>
      <xdr:row>14</xdr:row>
      <xdr:rowOff>110218</xdr:rowOff>
    </xdr:to>
    <xdr:sp textlink="">
      <xdr:nvSpPr>
        <xdr:cNvPr id="75" name="Text Box 5">
          <a:extLst>
            <a:ext uri="{FF2B5EF4-FFF2-40B4-BE49-F238E27FC236}">
              <a16:creationId xmlns:a16="http://schemas.microsoft.com/office/drawing/2014/main" id="{AB8206B0-4676-4317-A32D-C6827CBC44A9}"/>
            </a:ext>
          </a:extLst>
        </xdr:cNvPr>
        <xdr:cNvSpPr txBox="1">
          <a:spLocks noChangeArrowheads="1"/>
        </xdr:cNvSpPr>
      </xdr:nvSpPr>
      <xdr:spPr bwMode="auto">
        <a:xfrm>
          <a:off x="7343775" y="5173436"/>
          <a:ext cx="481693" cy="289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76" name="Text Box 11">
          <a:extLst>
            <a:ext uri="{FF2B5EF4-FFF2-40B4-BE49-F238E27FC236}">
              <a16:creationId xmlns:a16="http://schemas.microsoft.com/office/drawing/2014/main" id="{1425ABD9-6207-473C-A202-20AE69FBCF4D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77" name="Text Box 1">
          <a:extLst>
            <a:ext uri="{FF2B5EF4-FFF2-40B4-BE49-F238E27FC236}">
              <a16:creationId xmlns:a16="http://schemas.microsoft.com/office/drawing/2014/main" id="{7886AA3A-279B-4862-B12D-4B1097547B48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78" name="Text Box 5">
          <a:extLst>
            <a:ext uri="{FF2B5EF4-FFF2-40B4-BE49-F238E27FC236}">
              <a16:creationId xmlns:a16="http://schemas.microsoft.com/office/drawing/2014/main" id="{3EA82632-E0CA-4CA0-A4CB-BCDA516FAD81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79" name="Text Box 11">
          <a:extLst>
            <a:ext uri="{FF2B5EF4-FFF2-40B4-BE49-F238E27FC236}">
              <a16:creationId xmlns:a16="http://schemas.microsoft.com/office/drawing/2014/main" id="{EADCE702-7D8E-4CE5-AADB-AC460BE6CCD5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80" name="Text Box 5">
          <a:extLst>
            <a:ext uri="{FF2B5EF4-FFF2-40B4-BE49-F238E27FC236}">
              <a16:creationId xmlns:a16="http://schemas.microsoft.com/office/drawing/2014/main" id="{AADFF78E-DE76-4690-A136-0DF5428E4C97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81" name="Text Box 5">
          <a:extLst>
            <a:ext uri="{FF2B5EF4-FFF2-40B4-BE49-F238E27FC236}">
              <a16:creationId xmlns:a16="http://schemas.microsoft.com/office/drawing/2014/main" id="{A3DC5859-3E99-4CA5-AA66-6563F3682F88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82" name="Text Box 1">
          <a:extLst>
            <a:ext uri="{FF2B5EF4-FFF2-40B4-BE49-F238E27FC236}">
              <a16:creationId xmlns:a16="http://schemas.microsoft.com/office/drawing/2014/main" id="{1AFFBB3A-3326-47A6-A144-B7532E8B3E89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83" name="Text Box 5">
          <a:extLst>
            <a:ext uri="{FF2B5EF4-FFF2-40B4-BE49-F238E27FC236}">
              <a16:creationId xmlns:a16="http://schemas.microsoft.com/office/drawing/2014/main" id="{B6DC9F94-F755-4D81-B831-667FF86BE666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84" name="Text Box 11">
          <a:extLst>
            <a:ext uri="{FF2B5EF4-FFF2-40B4-BE49-F238E27FC236}">
              <a16:creationId xmlns:a16="http://schemas.microsoft.com/office/drawing/2014/main" id="{6CB93122-D1F6-4697-86B2-221DBE456E98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85" name="Text Box 5">
          <a:extLst>
            <a:ext uri="{FF2B5EF4-FFF2-40B4-BE49-F238E27FC236}">
              <a16:creationId xmlns:a16="http://schemas.microsoft.com/office/drawing/2014/main" id="{447D6205-E7FA-4B8A-B59F-17796D0A7653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86" name="Text Box 5">
          <a:extLst>
            <a:ext uri="{FF2B5EF4-FFF2-40B4-BE49-F238E27FC236}">
              <a16:creationId xmlns:a16="http://schemas.microsoft.com/office/drawing/2014/main" id="{2E2D3769-9D88-43A3-A3B4-EAA8DF736D5E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87" name="Text Box 1">
          <a:extLst>
            <a:ext uri="{FF2B5EF4-FFF2-40B4-BE49-F238E27FC236}">
              <a16:creationId xmlns:a16="http://schemas.microsoft.com/office/drawing/2014/main" id="{9F8D3D60-CE32-493E-ACA0-2AB7439D8A3B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88" name="Text Box 5">
          <a:extLst>
            <a:ext uri="{FF2B5EF4-FFF2-40B4-BE49-F238E27FC236}">
              <a16:creationId xmlns:a16="http://schemas.microsoft.com/office/drawing/2014/main" id="{3CBC7AFB-1F78-4111-893E-8E065A42AEE4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89" name="Text Box 11">
          <a:extLst>
            <a:ext uri="{FF2B5EF4-FFF2-40B4-BE49-F238E27FC236}">
              <a16:creationId xmlns:a16="http://schemas.microsoft.com/office/drawing/2014/main" id="{BDBCABD0-787D-4E7C-931C-776938FE4F01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90" name="Text Box 5">
          <a:extLst>
            <a:ext uri="{FF2B5EF4-FFF2-40B4-BE49-F238E27FC236}">
              <a16:creationId xmlns:a16="http://schemas.microsoft.com/office/drawing/2014/main" id="{ECE2C8A7-ABC6-4B50-A50F-44E9F4C5E051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91" name="Text Box 5">
          <a:extLst>
            <a:ext uri="{FF2B5EF4-FFF2-40B4-BE49-F238E27FC236}">
              <a16:creationId xmlns:a16="http://schemas.microsoft.com/office/drawing/2014/main" id="{8B2A7045-7002-4478-A46B-8BE31A599F5C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92" name="Text Box 1">
          <a:extLst>
            <a:ext uri="{FF2B5EF4-FFF2-40B4-BE49-F238E27FC236}">
              <a16:creationId xmlns:a16="http://schemas.microsoft.com/office/drawing/2014/main" id="{E9617291-42DA-4563-ACF3-BFD2DD489387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11</xdr:col>
      <xdr:colOff>523875</xdr:colOff>
      <xdr:row>13</xdr:row>
      <xdr:rowOff>334736</xdr:rowOff>
    </xdr:from>
    <xdr:to>
      <xdr:col>12</xdr:col>
      <xdr:colOff>386443</xdr:colOff>
      <xdr:row>14</xdr:row>
      <xdr:rowOff>110218</xdr:rowOff>
    </xdr:to>
    <xdr:sp textlink="">
      <xdr:nvSpPr>
        <xdr:cNvPr id="93" name="Text Box 5">
          <a:extLst>
            <a:ext uri="{FF2B5EF4-FFF2-40B4-BE49-F238E27FC236}">
              <a16:creationId xmlns:a16="http://schemas.microsoft.com/office/drawing/2014/main" id="{6B894FE1-6031-419A-890C-F3CDF02F0C60}"/>
            </a:ext>
          </a:extLst>
        </xdr:cNvPr>
        <xdr:cNvSpPr txBox="1">
          <a:spLocks noChangeArrowheads="1"/>
        </xdr:cNvSpPr>
      </xdr:nvSpPr>
      <xdr:spPr bwMode="auto">
        <a:xfrm>
          <a:off x="7343775" y="5173436"/>
          <a:ext cx="481693" cy="289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94" name="Text Box 11">
          <a:extLst>
            <a:ext uri="{FF2B5EF4-FFF2-40B4-BE49-F238E27FC236}">
              <a16:creationId xmlns:a16="http://schemas.microsoft.com/office/drawing/2014/main" id="{1370D158-FD46-41CA-886F-A91EBABCF9DC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95" name="Text Box 1">
          <a:extLst>
            <a:ext uri="{FF2B5EF4-FFF2-40B4-BE49-F238E27FC236}">
              <a16:creationId xmlns:a16="http://schemas.microsoft.com/office/drawing/2014/main" id="{9E4BD1E1-577A-4246-9DF6-CDE3AA3722BA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96" name="Text Box 5">
          <a:extLst>
            <a:ext uri="{FF2B5EF4-FFF2-40B4-BE49-F238E27FC236}">
              <a16:creationId xmlns:a16="http://schemas.microsoft.com/office/drawing/2014/main" id="{9B305639-0C61-4028-A580-161637138FEF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97" name="Text Box 11">
          <a:extLst>
            <a:ext uri="{FF2B5EF4-FFF2-40B4-BE49-F238E27FC236}">
              <a16:creationId xmlns:a16="http://schemas.microsoft.com/office/drawing/2014/main" id="{155B74C7-CAC1-4B80-8780-12D8713476E5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98" name="Text Box 5">
          <a:extLst>
            <a:ext uri="{FF2B5EF4-FFF2-40B4-BE49-F238E27FC236}">
              <a16:creationId xmlns:a16="http://schemas.microsoft.com/office/drawing/2014/main" id="{427C3C31-5200-4F29-AE46-8B53B0C45E70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99" name="Text Box 5">
          <a:extLst>
            <a:ext uri="{FF2B5EF4-FFF2-40B4-BE49-F238E27FC236}">
              <a16:creationId xmlns:a16="http://schemas.microsoft.com/office/drawing/2014/main" id="{42A033F6-466E-4019-8070-47F85CC09A2B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243168</xdr:colOff>
      <xdr:row>6</xdr:row>
      <xdr:rowOff>53788</xdr:rowOff>
    </xdr:from>
    <xdr:to>
      <xdr:col>2</xdr:col>
      <xdr:colOff>462243</xdr:colOff>
      <xdr:row>6</xdr:row>
      <xdr:rowOff>310963</xdr:rowOff>
    </xdr:to>
    <xdr:sp textlink="">
      <xdr:nvSpPr>
        <xdr:cNvPr id="100" name="Text Box 1">
          <a:extLst>
            <a:ext uri="{FF2B5EF4-FFF2-40B4-BE49-F238E27FC236}">
              <a16:creationId xmlns:a16="http://schemas.microsoft.com/office/drawing/2014/main" id="{FCCB7349-FC62-4C4E-9791-1C2752909679}"/>
            </a:ext>
          </a:extLst>
        </xdr:cNvPr>
        <xdr:cNvSpPr txBox="1">
          <a:spLocks noChangeArrowheads="1"/>
        </xdr:cNvSpPr>
      </xdr:nvSpPr>
      <xdr:spPr bwMode="auto">
        <a:xfrm>
          <a:off x="1443318" y="1272988"/>
          <a:ext cx="2190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101" name="Text Box 5">
          <a:extLst>
            <a:ext uri="{FF2B5EF4-FFF2-40B4-BE49-F238E27FC236}">
              <a16:creationId xmlns:a16="http://schemas.microsoft.com/office/drawing/2014/main" id="{3628ACB7-E20C-4C8E-B3D5-8235264ABA3F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102" name="Text Box 11">
          <a:extLst>
            <a:ext uri="{FF2B5EF4-FFF2-40B4-BE49-F238E27FC236}">
              <a16:creationId xmlns:a16="http://schemas.microsoft.com/office/drawing/2014/main" id="{C959F284-0E64-4960-A3C7-CF8FCDE3E50B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103" name="Text Box 5">
          <a:extLst>
            <a:ext uri="{FF2B5EF4-FFF2-40B4-BE49-F238E27FC236}">
              <a16:creationId xmlns:a16="http://schemas.microsoft.com/office/drawing/2014/main" id="{A66FCD4A-9186-42FD-8D07-48891E721B50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104" name="Text Box 5">
          <a:extLst>
            <a:ext uri="{FF2B5EF4-FFF2-40B4-BE49-F238E27FC236}">
              <a16:creationId xmlns:a16="http://schemas.microsoft.com/office/drawing/2014/main" id="{A941C7F8-F47F-4E00-A5DD-A98936F3584A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6</xdr:row>
      <xdr:rowOff>266700</xdr:rowOff>
    </xdr:from>
    <xdr:to>
      <xdr:col>2</xdr:col>
      <xdr:colOff>19050</xdr:colOff>
      <xdr:row>7</xdr:row>
      <xdr:rowOff>28575</xdr:rowOff>
    </xdr:to>
    <xdr:sp textlink="">
      <xdr:nvSpPr>
        <xdr:cNvPr id="106" name="Text Box 5">
          <a:extLst>
            <a:ext uri="{FF2B5EF4-FFF2-40B4-BE49-F238E27FC236}">
              <a16:creationId xmlns:a16="http://schemas.microsoft.com/office/drawing/2014/main" id="{41F50B4C-B76A-4B60-8AB3-B362AD1B55E2}"/>
            </a:ext>
          </a:extLst>
        </xdr:cNvPr>
        <xdr:cNvSpPr txBox="1">
          <a:spLocks noChangeArrowheads="1"/>
        </xdr:cNvSpPr>
      </xdr:nvSpPr>
      <xdr:spPr bwMode="auto">
        <a:xfrm>
          <a:off x="733425" y="148590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6</xdr:row>
      <xdr:rowOff>287991</xdr:rowOff>
    </xdr:from>
    <xdr:to>
      <xdr:col>1</xdr:col>
      <xdr:colOff>504264</xdr:colOff>
      <xdr:row>7</xdr:row>
      <xdr:rowOff>145116</xdr:rowOff>
    </xdr:to>
    <xdr:sp textlink="">
      <xdr:nvSpPr>
        <xdr:cNvPr id="107" name="Text Box 11">
          <a:extLst>
            <a:ext uri="{FF2B5EF4-FFF2-40B4-BE49-F238E27FC236}">
              <a16:creationId xmlns:a16="http://schemas.microsoft.com/office/drawing/2014/main" id="{DC1B8CB8-662A-4753-863F-B78750C087B2}"/>
            </a:ext>
          </a:extLst>
        </xdr:cNvPr>
        <xdr:cNvSpPr txBox="1">
          <a:spLocks noChangeArrowheads="1"/>
        </xdr:cNvSpPr>
      </xdr:nvSpPr>
      <xdr:spPr bwMode="auto">
        <a:xfrm>
          <a:off x="752475" y="1507191"/>
          <a:ext cx="43758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11</xdr:col>
      <xdr:colOff>523875</xdr:colOff>
      <xdr:row>13</xdr:row>
      <xdr:rowOff>333375</xdr:rowOff>
    </xdr:from>
    <xdr:to>
      <xdr:col>12</xdr:col>
      <xdr:colOff>390525</xdr:colOff>
      <xdr:row>14</xdr:row>
      <xdr:rowOff>114300</xdr:rowOff>
    </xdr:to>
    <xdr:sp textlink="">
      <xdr:nvSpPr>
        <xdr:cNvPr id="108" name="Text Box 5">
          <a:extLst>
            <a:ext uri="{FF2B5EF4-FFF2-40B4-BE49-F238E27FC236}">
              <a16:creationId xmlns:a16="http://schemas.microsoft.com/office/drawing/2014/main" id="{98BA0B5B-722E-4AD5-976E-67B5C75B91C3}"/>
            </a:ext>
          </a:extLst>
        </xdr:cNvPr>
        <xdr:cNvSpPr txBox="1">
          <a:spLocks noChangeArrowheads="1"/>
        </xdr:cNvSpPr>
      </xdr:nvSpPr>
      <xdr:spPr bwMode="auto">
        <a:xfrm>
          <a:off x="7343775" y="517207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52"/>
  <sheetViews>
    <sheetView showGridLines="0" view="pageBreakPreview" topLeftCell="A24" zoomScaleNormal="85" zoomScaleSheetLayoutView="100" workbookViewId="0">
      <selection activeCell="K51" sqref="K51"/>
    </sheetView>
  </sheetViews>
  <sheetFormatPr defaultRowHeight="13.2" x14ac:dyDescent="0.45"/>
  <cols>
    <col min="1" max="1" width="9" style="1"/>
    <col min="2" max="2" width="10.59765625" style="1" customWidth="1"/>
    <col min="3" max="3" width="9.8984375" style="1" customWidth="1"/>
    <col min="4" max="11" width="9.09765625" style="1" customWidth="1"/>
    <col min="12" max="257" width="9" style="1"/>
    <col min="258" max="258" width="10.59765625" style="1" customWidth="1"/>
    <col min="259" max="259" width="9.8984375" style="1" customWidth="1"/>
    <col min="260" max="267" width="9.09765625" style="1" customWidth="1"/>
    <col min="268" max="513" width="9" style="1"/>
    <col min="514" max="514" width="10.59765625" style="1" customWidth="1"/>
    <col min="515" max="515" width="9.8984375" style="1" customWidth="1"/>
    <col min="516" max="523" width="9.09765625" style="1" customWidth="1"/>
    <col min="524" max="769" width="9" style="1"/>
    <col min="770" max="770" width="10.59765625" style="1" customWidth="1"/>
    <col min="771" max="771" width="9.8984375" style="1" customWidth="1"/>
    <col min="772" max="779" width="9.09765625" style="1" customWidth="1"/>
    <col min="780" max="1025" width="9" style="1"/>
    <col min="1026" max="1026" width="10.59765625" style="1" customWidth="1"/>
    <col min="1027" max="1027" width="9.8984375" style="1" customWidth="1"/>
    <col min="1028" max="1035" width="9.09765625" style="1" customWidth="1"/>
    <col min="1036" max="1281" width="9" style="1"/>
    <col min="1282" max="1282" width="10.59765625" style="1" customWidth="1"/>
    <col min="1283" max="1283" width="9.8984375" style="1" customWidth="1"/>
    <col min="1284" max="1291" width="9.09765625" style="1" customWidth="1"/>
    <col min="1292" max="1537" width="9" style="1"/>
    <col min="1538" max="1538" width="10.59765625" style="1" customWidth="1"/>
    <col min="1539" max="1539" width="9.8984375" style="1" customWidth="1"/>
    <col min="1540" max="1547" width="9.09765625" style="1" customWidth="1"/>
    <col min="1548" max="1793" width="9" style="1"/>
    <col min="1794" max="1794" width="10.59765625" style="1" customWidth="1"/>
    <col min="1795" max="1795" width="9.8984375" style="1" customWidth="1"/>
    <col min="1796" max="1803" width="9.09765625" style="1" customWidth="1"/>
    <col min="1804" max="2049" width="9" style="1"/>
    <col min="2050" max="2050" width="10.59765625" style="1" customWidth="1"/>
    <col min="2051" max="2051" width="9.8984375" style="1" customWidth="1"/>
    <col min="2052" max="2059" width="9.09765625" style="1" customWidth="1"/>
    <col min="2060" max="2305" width="9" style="1"/>
    <col min="2306" max="2306" width="10.59765625" style="1" customWidth="1"/>
    <col min="2307" max="2307" width="9.8984375" style="1" customWidth="1"/>
    <col min="2308" max="2315" width="9.09765625" style="1" customWidth="1"/>
    <col min="2316" max="2561" width="9" style="1"/>
    <col min="2562" max="2562" width="10.59765625" style="1" customWidth="1"/>
    <col min="2563" max="2563" width="9.8984375" style="1" customWidth="1"/>
    <col min="2564" max="2571" width="9.09765625" style="1" customWidth="1"/>
    <col min="2572" max="2817" width="9" style="1"/>
    <col min="2818" max="2818" width="10.59765625" style="1" customWidth="1"/>
    <col min="2819" max="2819" width="9.8984375" style="1" customWidth="1"/>
    <col min="2820" max="2827" width="9.09765625" style="1" customWidth="1"/>
    <col min="2828" max="3073" width="9" style="1"/>
    <col min="3074" max="3074" width="10.59765625" style="1" customWidth="1"/>
    <col min="3075" max="3075" width="9.8984375" style="1" customWidth="1"/>
    <col min="3076" max="3083" width="9.09765625" style="1" customWidth="1"/>
    <col min="3084" max="3329" width="9" style="1"/>
    <col min="3330" max="3330" width="10.59765625" style="1" customWidth="1"/>
    <col min="3331" max="3331" width="9.8984375" style="1" customWidth="1"/>
    <col min="3332" max="3339" width="9.09765625" style="1" customWidth="1"/>
    <col min="3340" max="3585" width="9" style="1"/>
    <col min="3586" max="3586" width="10.59765625" style="1" customWidth="1"/>
    <col min="3587" max="3587" width="9.8984375" style="1" customWidth="1"/>
    <col min="3588" max="3595" width="9.09765625" style="1" customWidth="1"/>
    <col min="3596" max="3841" width="9" style="1"/>
    <col min="3842" max="3842" width="10.59765625" style="1" customWidth="1"/>
    <col min="3843" max="3843" width="9.8984375" style="1" customWidth="1"/>
    <col min="3844" max="3851" width="9.09765625" style="1" customWidth="1"/>
    <col min="3852" max="4097" width="9" style="1"/>
    <col min="4098" max="4098" width="10.59765625" style="1" customWidth="1"/>
    <col min="4099" max="4099" width="9.8984375" style="1" customWidth="1"/>
    <col min="4100" max="4107" width="9.09765625" style="1" customWidth="1"/>
    <col min="4108" max="4353" width="9" style="1"/>
    <col min="4354" max="4354" width="10.59765625" style="1" customWidth="1"/>
    <col min="4355" max="4355" width="9.8984375" style="1" customWidth="1"/>
    <col min="4356" max="4363" width="9.09765625" style="1" customWidth="1"/>
    <col min="4364" max="4609" width="9" style="1"/>
    <col min="4610" max="4610" width="10.59765625" style="1" customWidth="1"/>
    <col min="4611" max="4611" width="9.8984375" style="1" customWidth="1"/>
    <col min="4612" max="4619" width="9.09765625" style="1" customWidth="1"/>
    <col min="4620" max="4865" width="9" style="1"/>
    <col min="4866" max="4866" width="10.59765625" style="1" customWidth="1"/>
    <col min="4867" max="4867" width="9.8984375" style="1" customWidth="1"/>
    <col min="4868" max="4875" width="9.09765625" style="1" customWidth="1"/>
    <col min="4876" max="5121" width="9" style="1"/>
    <col min="5122" max="5122" width="10.59765625" style="1" customWidth="1"/>
    <col min="5123" max="5123" width="9.8984375" style="1" customWidth="1"/>
    <col min="5124" max="5131" width="9.09765625" style="1" customWidth="1"/>
    <col min="5132" max="5377" width="9" style="1"/>
    <col min="5378" max="5378" width="10.59765625" style="1" customWidth="1"/>
    <col min="5379" max="5379" width="9.8984375" style="1" customWidth="1"/>
    <col min="5380" max="5387" width="9.09765625" style="1" customWidth="1"/>
    <col min="5388" max="5633" width="9" style="1"/>
    <col min="5634" max="5634" width="10.59765625" style="1" customWidth="1"/>
    <col min="5635" max="5635" width="9.8984375" style="1" customWidth="1"/>
    <col min="5636" max="5643" width="9.09765625" style="1" customWidth="1"/>
    <col min="5644" max="5889" width="9" style="1"/>
    <col min="5890" max="5890" width="10.59765625" style="1" customWidth="1"/>
    <col min="5891" max="5891" width="9.8984375" style="1" customWidth="1"/>
    <col min="5892" max="5899" width="9.09765625" style="1" customWidth="1"/>
    <col min="5900" max="6145" width="9" style="1"/>
    <col min="6146" max="6146" width="10.59765625" style="1" customWidth="1"/>
    <col min="6147" max="6147" width="9.8984375" style="1" customWidth="1"/>
    <col min="6148" max="6155" width="9.09765625" style="1" customWidth="1"/>
    <col min="6156" max="6401" width="9" style="1"/>
    <col min="6402" max="6402" width="10.59765625" style="1" customWidth="1"/>
    <col min="6403" max="6403" width="9.8984375" style="1" customWidth="1"/>
    <col min="6404" max="6411" width="9.09765625" style="1" customWidth="1"/>
    <col min="6412" max="6657" width="9" style="1"/>
    <col min="6658" max="6658" width="10.59765625" style="1" customWidth="1"/>
    <col min="6659" max="6659" width="9.8984375" style="1" customWidth="1"/>
    <col min="6660" max="6667" width="9.09765625" style="1" customWidth="1"/>
    <col min="6668" max="6913" width="9" style="1"/>
    <col min="6914" max="6914" width="10.59765625" style="1" customWidth="1"/>
    <col min="6915" max="6915" width="9.8984375" style="1" customWidth="1"/>
    <col min="6916" max="6923" width="9.09765625" style="1" customWidth="1"/>
    <col min="6924" max="7169" width="9" style="1"/>
    <col min="7170" max="7170" width="10.59765625" style="1" customWidth="1"/>
    <col min="7171" max="7171" width="9.8984375" style="1" customWidth="1"/>
    <col min="7172" max="7179" width="9.09765625" style="1" customWidth="1"/>
    <col min="7180" max="7425" width="9" style="1"/>
    <col min="7426" max="7426" width="10.59765625" style="1" customWidth="1"/>
    <col min="7427" max="7427" width="9.8984375" style="1" customWidth="1"/>
    <col min="7428" max="7435" width="9.09765625" style="1" customWidth="1"/>
    <col min="7436" max="7681" width="9" style="1"/>
    <col min="7682" max="7682" width="10.59765625" style="1" customWidth="1"/>
    <col min="7683" max="7683" width="9.8984375" style="1" customWidth="1"/>
    <col min="7684" max="7691" width="9.09765625" style="1" customWidth="1"/>
    <col min="7692" max="7937" width="9" style="1"/>
    <col min="7938" max="7938" width="10.59765625" style="1" customWidth="1"/>
    <col min="7939" max="7939" width="9.8984375" style="1" customWidth="1"/>
    <col min="7940" max="7947" width="9.09765625" style="1" customWidth="1"/>
    <col min="7948" max="8193" width="9" style="1"/>
    <col min="8194" max="8194" width="10.59765625" style="1" customWidth="1"/>
    <col min="8195" max="8195" width="9.8984375" style="1" customWidth="1"/>
    <col min="8196" max="8203" width="9.09765625" style="1" customWidth="1"/>
    <col min="8204" max="8449" width="9" style="1"/>
    <col min="8450" max="8450" width="10.59765625" style="1" customWidth="1"/>
    <col min="8451" max="8451" width="9.8984375" style="1" customWidth="1"/>
    <col min="8452" max="8459" width="9.09765625" style="1" customWidth="1"/>
    <col min="8460" max="8705" width="9" style="1"/>
    <col min="8706" max="8706" width="10.59765625" style="1" customWidth="1"/>
    <col min="8707" max="8707" width="9.8984375" style="1" customWidth="1"/>
    <col min="8708" max="8715" width="9.09765625" style="1" customWidth="1"/>
    <col min="8716" max="8961" width="9" style="1"/>
    <col min="8962" max="8962" width="10.59765625" style="1" customWidth="1"/>
    <col min="8963" max="8963" width="9.8984375" style="1" customWidth="1"/>
    <col min="8964" max="8971" width="9.09765625" style="1" customWidth="1"/>
    <col min="8972" max="9217" width="9" style="1"/>
    <col min="9218" max="9218" width="10.59765625" style="1" customWidth="1"/>
    <col min="9219" max="9219" width="9.8984375" style="1" customWidth="1"/>
    <col min="9220" max="9227" width="9.09765625" style="1" customWidth="1"/>
    <col min="9228" max="9473" width="9" style="1"/>
    <col min="9474" max="9474" width="10.59765625" style="1" customWidth="1"/>
    <col min="9475" max="9475" width="9.8984375" style="1" customWidth="1"/>
    <col min="9476" max="9483" width="9.09765625" style="1" customWidth="1"/>
    <col min="9484" max="9729" width="9" style="1"/>
    <col min="9730" max="9730" width="10.59765625" style="1" customWidth="1"/>
    <col min="9731" max="9731" width="9.8984375" style="1" customWidth="1"/>
    <col min="9732" max="9739" width="9.09765625" style="1" customWidth="1"/>
    <col min="9740" max="9985" width="9" style="1"/>
    <col min="9986" max="9986" width="10.59765625" style="1" customWidth="1"/>
    <col min="9987" max="9987" width="9.8984375" style="1" customWidth="1"/>
    <col min="9988" max="9995" width="9.09765625" style="1" customWidth="1"/>
    <col min="9996" max="10241" width="9" style="1"/>
    <col min="10242" max="10242" width="10.59765625" style="1" customWidth="1"/>
    <col min="10243" max="10243" width="9.8984375" style="1" customWidth="1"/>
    <col min="10244" max="10251" width="9.09765625" style="1" customWidth="1"/>
    <col min="10252" max="10497" width="9" style="1"/>
    <col min="10498" max="10498" width="10.59765625" style="1" customWidth="1"/>
    <col min="10499" max="10499" width="9.8984375" style="1" customWidth="1"/>
    <col min="10500" max="10507" width="9.09765625" style="1" customWidth="1"/>
    <col min="10508" max="10753" width="9" style="1"/>
    <col min="10754" max="10754" width="10.59765625" style="1" customWidth="1"/>
    <col min="10755" max="10755" width="9.8984375" style="1" customWidth="1"/>
    <col min="10756" max="10763" width="9.09765625" style="1" customWidth="1"/>
    <col min="10764" max="11009" width="9" style="1"/>
    <col min="11010" max="11010" width="10.59765625" style="1" customWidth="1"/>
    <col min="11011" max="11011" width="9.8984375" style="1" customWidth="1"/>
    <col min="11012" max="11019" width="9.09765625" style="1" customWidth="1"/>
    <col min="11020" max="11265" width="9" style="1"/>
    <col min="11266" max="11266" width="10.59765625" style="1" customWidth="1"/>
    <col min="11267" max="11267" width="9.8984375" style="1" customWidth="1"/>
    <col min="11268" max="11275" width="9.09765625" style="1" customWidth="1"/>
    <col min="11276" max="11521" width="9" style="1"/>
    <col min="11522" max="11522" width="10.59765625" style="1" customWidth="1"/>
    <col min="11523" max="11523" width="9.8984375" style="1" customWidth="1"/>
    <col min="11524" max="11531" width="9.09765625" style="1" customWidth="1"/>
    <col min="11532" max="11777" width="9" style="1"/>
    <col min="11778" max="11778" width="10.59765625" style="1" customWidth="1"/>
    <col min="11779" max="11779" width="9.8984375" style="1" customWidth="1"/>
    <col min="11780" max="11787" width="9.09765625" style="1" customWidth="1"/>
    <col min="11788" max="12033" width="9" style="1"/>
    <col min="12034" max="12034" width="10.59765625" style="1" customWidth="1"/>
    <col min="12035" max="12035" width="9.8984375" style="1" customWidth="1"/>
    <col min="12036" max="12043" width="9.09765625" style="1" customWidth="1"/>
    <col min="12044" max="12289" width="9" style="1"/>
    <col min="12290" max="12290" width="10.59765625" style="1" customWidth="1"/>
    <col min="12291" max="12291" width="9.8984375" style="1" customWidth="1"/>
    <col min="12292" max="12299" width="9.09765625" style="1" customWidth="1"/>
    <col min="12300" max="12545" width="9" style="1"/>
    <col min="12546" max="12546" width="10.59765625" style="1" customWidth="1"/>
    <col min="12547" max="12547" width="9.8984375" style="1" customWidth="1"/>
    <col min="12548" max="12555" width="9.09765625" style="1" customWidth="1"/>
    <col min="12556" max="12801" width="9" style="1"/>
    <col min="12802" max="12802" width="10.59765625" style="1" customWidth="1"/>
    <col min="12803" max="12803" width="9.8984375" style="1" customWidth="1"/>
    <col min="12804" max="12811" width="9.09765625" style="1" customWidth="1"/>
    <col min="12812" max="13057" width="9" style="1"/>
    <col min="13058" max="13058" width="10.59765625" style="1" customWidth="1"/>
    <col min="13059" max="13059" width="9.8984375" style="1" customWidth="1"/>
    <col min="13060" max="13067" width="9.09765625" style="1" customWidth="1"/>
    <col min="13068" max="13313" width="9" style="1"/>
    <col min="13314" max="13314" width="10.59765625" style="1" customWidth="1"/>
    <col min="13315" max="13315" width="9.8984375" style="1" customWidth="1"/>
    <col min="13316" max="13323" width="9.09765625" style="1" customWidth="1"/>
    <col min="13324" max="13569" width="9" style="1"/>
    <col min="13570" max="13570" width="10.59765625" style="1" customWidth="1"/>
    <col min="13571" max="13571" width="9.8984375" style="1" customWidth="1"/>
    <col min="13572" max="13579" width="9.09765625" style="1" customWidth="1"/>
    <col min="13580" max="13825" width="9" style="1"/>
    <col min="13826" max="13826" width="10.59765625" style="1" customWidth="1"/>
    <col min="13827" max="13827" width="9.8984375" style="1" customWidth="1"/>
    <col min="13828" max="13835" width="9.09765625" style="1" customWidth="1"/>
    <col min="13836" max="14081" width="9" style="1"/>
    <col min="14082" max="14082" width="10.59765625" style="1" customWidth="1"/>
    <col min="14083" max="14083" width="9.8984375" style="1" customWidth="1"/>
    <col min="14084" max="14091" width="9.09765625" style="1" customWidth="1"/>
    <col min="14092" max="14337" width="9" style="1"/>
    <col min="14338" max="14338" width="10.59765625" style="1" customWidth="1"/>
    <col min="14339" max="14339" width="9.8984375" style="1" customWidth="1"/>
    <col min="14340" max="14347" width="9.09765625" style="1" customWidth="1"/>
    <col min="14348" max="14593" width="9" style="1"/>
    <col min="14594" max="14594" width="10.59765625" style="1" customWidth="1"/>
    <col min="14595" max="14595" width="9.8984375" style="1" customWidth="1"/>
    <col min="14596" max="14603" width="9.09765625" style="1" customWidth="1"/>
    <col min="14604" max="14849" width="9" style="1"/>
    <col min="14850" max="14850" width="10.59765625" style="1" customWidth="1"/>
    <col min="14851" max="14851" width="9.8984375" style="1" customWidth="1"/>
    <col min="14852" max="14859" width="9.09765625" style="1" customWidth="1"/>
    <col min="14860" max="15105" width="9" style="1"/>
    <col min="15106" max="15106" width="10.59765625" style="1" customWidth="1"/>
    <col min="15107" max="15107" width="9.8984375" style="1" customWidth="1"/>
    <col min="15108" max="15115" width="9.09765625" style="1" customWidth="1"/>
    <col min="15116" max="15361" width="9" style="1"/>
    <col min="15362" max="15362" width="10.59765625" style="1" customWidth="1"/>
    <col min="15363" max="15363" width="9.8984375" style="1" customWidth="1"/>
    <col min="15364" max="15371" width="9.09765625" style="1" customWidth="1"/>
    <col min="15372" max="15617" width="9" style="1"/>
    <col min="15618" max="15618" width="10.59765625" style="1" customWidth="1"/>
    <col min="15619" max="15619" width="9.8984375" style="1" customWidth="1"/>
    <col min="15620" max="15627" width="9.09765625" style="1" customWidth="1"/>
    <col min="15628" max="15873" width="9" style="1"/>
    <col min="15874" max="15874" width="10.59765625" style="1" customWidth="1"/>
    <col min="15875" max="15875" width="9.8984375" style="1" customWidth="1"/>
    <col min="15876" max="15883" width="9.09765625" style="1" customWidth="1"/>
    <col min="15884" max="16129" width="9" style="1"/>
    <col min="16130" max="16130" width="10.59765625" style="1" customWidth="1"/>
    <col min="16131" max="16131" width="9.8984375" style="1" customWidth="1"/>
    <col min="16132" max="16139" width="9.09765625" style="1" customWidth="1"/>
    <col min="16140" max="16384" width="9" style="1"/>
  </cols>
  <sheetData>
    <row r="2" spans="2:11" ht="16.2" x14ac:dyDescent="0.45">
      <c r="B2" s="162" t="s">
        <v>0</v>
      </c>
      <c r="C2" s="162"/>
      <c r="D2" s="162"/>
      <c r="E2" s="162"/>
      <c r="F2" s="162"/>
      <c r="G2" s="162"/>
      <c r="H2" s="162"/>
      <c r="I2" s="162"/>
      <c r="J2" s="162"/>
      <c r="K2" s="162"/>
    </row>
    <row r="3" spans="2:11" ht="13.8" thickBot="1" x14ac:dyDescent="0.2">
      <c r="F3" s="163" t="s">
        <v>1</v>
      </c>
      <c r="G3" s="163"/>
      <c r="H3" s="164"/>
      <c r="I3" s="164"/>
      <c r="J3" s="164"/>
      <c r="K3" s="164"/>
    </row>
    <row r="4" spans="2:11" ht="23.25" customHeight="1" x14ac:dyDescent="0.45">
      <c r="B4" s="160" t="s">
        <v>2</v>
      </c>
      <c r="C4" s="165" t="s">
        <v>3</v>
      </c>
      <c r="D4" s="167" t="s">
        <v>4</v>
      </c>
      <c r="E4" s="167"/>
      <c r="F4" s="167" t="s">
        <v>5</v>
      </c>
      <c r="G4" s="167"/>
      <c r="H4" s="167" t="s">
        <v>6</v>
      </c>
      <c r="I4" s="167"/>
      <c r="J4" s="167" t="s">
        <v>7</v>
      </c>
      <c r="K4" s="168"/>
    </row>
    <row r="5" spans="2:11" ht="30.75" customHeight="1" x14ac:dyDescent="0.45">
      <c r="B5" s="159"/>
      <c r="C5" s="166"/>
      <c r="D5" s="2" t="s">
        <v>8</v>
      </c>
      <c r="E5" s="2" t="s">
        <v>9</v>
      </c>
      <c r="F5" s="2" t="s">
        <v>8</v>
      </c>
      <c r="G5" s="2" t="s">
        <v>9</v>
      </c>
      <c r="H5" s="2" t="s">
        <v>8</v>
      </c>
      <c r="I5" s="2" t="s">
        <v>9</v>
      </c>
      <c r="J5" s="2" t="s">
        <v>8</v>
      </c>
      <c r="K5" s="3" t="s">
        <v>9</v>
      </c>
    </row>
    <row r="6" spans="2:11" ht="24" hidden="1" customHeight="1" x14ac:dyDescent="0.45">
      <c r="B6" s="158" t="s">
        <v>10</v>
      </c>
      <c r="C6" s="4">
        <v>1073</v>
      </c>
      <c r="D6" s="5">
        <v>0</v>
      </c>
      <c r="E6" s="4">
        <v>48</v>
      </c>
      <c r="F6" s="4">
        <v>107</v>
      </c>
      <c r="G6" s="4">
        <v>444</v>
      </c>
      <c r="H6" s="4">
        <v>512</v>
      </c>
      <c r="I6" s="4">
        <v>116</v>
      </c>
      <c r="J6" s="4">
        <v>43</v>
      </c>
      <c r="K6" s="6">
        <v>176</v>
      </c>
    </row>
    <row r="7" spans="2:11" ht="24" hidden="1" customHeight="1" x14ac:dyDescent="0.45">
      <c r="B7" s="159"/>
      <c r="C7" s="7">
        <v>50.8</v>
      </c>
      <c r="D7" s="5">
        <v>0</v>
      </c>
      <c r="E7" s="8" t="e">
        <f>E6/(C6+#REF!)</f>
        <v>#REF!</v>
      </c>
      <c r="F7" s="8" t="e">
        <f>F6/(C6+#REF!)</f>
        <v>#REF!</v>
      </c>
      <c r="G7" s="8" t="e">
        <f>G6/(C6+#REF!)</f>
        <v>#REF!</v>
      </c>
      <c r="H7" s="8" t="e">
        <f>H6/(C6+#REF!)</f>
        <v>#REF!</v>
      </c>
      <c r="I7" s="8" t="e">
        <f>I6/(C6+#REF!)</f>
        <v>#REF!</v>
      </c>
      <c r="J7" s="8" t="e">
        <f>J6/(C6+#REF!)</f>
        <v>#REF!</v>
      </c>
      <c r="K7" s="9" t="e">
        <f>K6/(C6+#REF!)</f>
        <v>#REF!</v>
      </c>
    </row>
    <row r="8" spans="2:11" ht="24" hidden="1" customHeight="1" x14ac:dyDescent="0.45">
      <c r="B8" s="158" t="s">
        <v>11</v>
      </c>
      <c r="C8" s="4">
        <v>1073</v>
      </c>
      <c r="D8" s="5">
        <v>0</v>
      </c>
      <c r="E8" s="4">
        <v>48</v>
      </c>
      <c r="F8" s="4">
        <v>104</v>
      </c>
      <c r="G8" s="4">
        <v>443</v>
      </c>
      <c r="H8" s="4">
        <v>516</v>
      </c>
      <c r="I8" s="4">
        <v>117</v>
      </c>
      <c r="J8" s="4">
        <v>42</v>
      </c>
      <c r="K8" s="6">
        <v>176</v>
      </c>
    </row>
    <row r="9" spans="2:11" ht="24" hidden="1" customHeight="1" x14ac:dyDescent="0.45">
      <c r="B9" s="159"/>
      <c r="C9" s="7">
        <v>50.8</v>
      </c>
      <c r="D9" s="5">
        <v>0</v>
      </c>
      <c r="E9" s="8" t="e">
        <f>E8/(C8+#REF!)</f>
        <v>#REF!</v>
      </c>
      <c r="F9" s="8" t="e">
        <f>F8/(C8+#REF!)</f>
        <v>#REF!</v>
      </c>
      <c r="G9" s="8" t="e">
        <f>G8/(C8+#REF!)</f>
        <v>#REF!</v>
      </c>
      <c r="H9" s="8" t="e">
        <f>H8/(C8+#REF!)</f>
        <v>#REF!</v>
      </c>
      <c r="I9" s="8" t="e">
        <f>I8/(C8+#REF!)</f>
        <v>#REF!</v>
      </c>
      <c r="J9" s="8" t="e">
        <f>J8/(C8+#REF!)</f>
        <v>#REF!</v>
      </c>
      <c r="K9" s="9" t="e">
        <f>K8/(C8+#REF!)</f>
        <v>#REF!</v>
      </c>
    </row>
    <row r="10" spans="2:11" ht="34.5" hidden="1" customHeight="1" x14ac:dyDescent="0.45">
      <c r="B10" s="46" t="s">
        <v>12</v>
      </c>
      <c r="C10" s="10">
        <v>2112</v>
      </c>
      <c r="D10" s="10">
        <v>48</v>
      </c>
      <c r="E10" s="11">
        <f t="shared" ref="E10:E18" si="0">ROUND(D10/C10*100,2)</f>
        <v>2.27</v>
      </c>
      <c r="F10" s="10">
        <v>543</v>
      </c>
      <c r="G10" s="11">
        <f t="shared" ref="G10:G18" si="1">ROUND(F10/C10*100,2)</f>
        <v>25.71</v>
      </c>
      <c r="H10" s="10">
        <v>637</v>
      </c>
      <c r="I10" s="11">
        <f t="shared" ref="I10:I18" si="2">ROUND(H10/C10*100,2)</f>
        <v>30.16</v>
      </c>
      <c r="J10" s="10">
        <v>215</v>
      </c>
      <c r="K10" s="12">
        <f t="shared" ref="K10:K18" si="3">ROUND(J10/C10*100,2)</f>
        <v>10.18</v>
      </c>
    </row>
    <row r="11" spans="2:11" ht="34.5" hidden="1" customHeight="1" x14ac:dyDescent="0.45">
      <c r="B11" s="46" t="s">
        <v>13</v>
      </c>
      <c r="C11" s="10">
        <v>2111</v>
      </c>
      <c r="D11" s="10">
        <v>47</v>
      </c>
      <c r="E11" s="11">
        <f t="shared" si="0"/>
        <v>2.23</v>
      </c>
      <c r="F11" s="10">
        <v>539</v>
      </c>
      <c r="G11" s="11">
        <f t="shared" si="1"/>
        <v>25.53</v>
      </c>
      <c r="H11" s="10">
        <v>648</v>
      </c>
      <c r="I11" s="11">
        <f t="shared" si="2"/>
        <v>30.7</v>
      </c>
      <c r="J11" s="10">
        <v>209</v>
      </c>
      <c r="K11" s="12">
        <f t="shared" si="3"/>
        <v>9.9</v>
      </c>
    </row>
    <row r="12" spans="2:11" ht="34.5" hidden="1" customHeight="1" x14ac:dyDescent="0.45">
      <c r="B12" s="46" t="s">
        <v>14</v>
      </c>
      <c r="C12" s="10">
        <v>2111</v>
      </c>
      <c r="D12" s="10">
        <v>46</v>
      </c>
      <c r="E12" s="11">
        <f t="shared" si="0"/>
        <v>2.1800000000000002</v>
      </c>
      <c r="F12" s="10">
        <v>531</v>
      </c>
      <c r="G12" s="11">
        <f t="shared" si="1"/>
        <v>25.15</v>
      </c>
      <c r="H12" s="10">
        <v>653</v>
      </c>
      <c r="I12" s="11">
        <f t="shared" si="2"/>
        <v>30.93</v>
      </c>
      <c r="J12" s="10">
        <v>205</v>
      </c>
      <c r="K12" s="12">
        <f t="shared" si="3"/>
        <v>9.7100000000000009</v>
      </c>
    </row>
    <row r="13" spans="2:11" ht="34.5" hidden="1" customHeight="1" x14ac:dyDescent="0.45">
      <c r="B13" s="46" t="s">
        <v>15</v>
      </c>
      <c r="C13" s="13">
        <v>2111</v>
      </c>
      <c r="D13" s="14">
        <v>42</v>
      </c>
      <c r="E13" s="15">
        <f t="shared" si="0"/>
        <v>1.99</v>
      </c>
      <c r="F13" s="14">
        <v>475</v>
      </c>
      <c r="G13" s="15">
        <f t="shared" si="1"/>
        <v>22.5</v>
      </c>
      <c r="H13" s="10">
        <v>718</v>
      </c>
      <c r="I13" s="11">
        <f t="shared" si="2"/>
        <v>34.01</v>
      </c>
      <c r="J13" s="14">
        <v>153</v>
      </c>
      <c r="K13" s="16">
        <f t="shared" si="3"/>
        <v>7.25</v>
      </c>
    </row>
    <row r="14" spans="2:11" ht="34.5" hidden="1" customHeight="1" x14ac:dyDescent="0.45">
      <c r="B14" s="46" t="s">
        <v>16</v>
      </c>
      <c r="C14" s="13">
        <v>2111</v>
      </c>
      <c r="D14" s="14">
        <v>42</v>
      </c>
      <c r="E14" s="15">
        <f t="shared" si="0"/>
        <v>1.99</v>
      </c>
      <c r="F14" s="14">
        <v>467</v>
      </c>
      <c r="G14" s="15">
        <f t="shared" si="1"/>
        <v>22.12</v>
      </c>
      <c r="H14" s="10">
        <v>726</v>
      </c>
      <c r="I14" s="11">
        <f t="shared" si="2"/>
        <v>34.39</v>
      </c>
      <c r="J14" s="14">
        <v>150</v>
      </c>
      <c r="K14" s="16">
        <f t="shared" si="3"/>
        <v>7.11</v>
      </c>
    </row>
    <row r="15" spans="2:11" ht="34.5" hidden="1" customHeight="1" x14ac:dyDescent="0.45">
      <c r="B15" s="17" t="s">
        <v>17</v>
      </c>
      <c r="C15" s="13">
        <v>2111</v>
      </c>
      <c r="D15" s="14">
        <v>42</v>
      </c>
      <c r="E15" s="18">
        <f t="shared" si="0"/>
        <v>1.99</v>
      </c>
      <c r="F15" s="19">
        <v>460</v>
      </c>
      <c r="G15" s="18">
        <f t="shared" si="1"/>
        <v>21.79</v>
      </c>
      <c r="H15" s="20">
        <v>739</v>
      </c>
      <c r="I15" s="21">
        <f t="shared" si="2"/>
        <v>35.01</v>
      </c>
      <c r="J15" s="19">
        <v>145</v>
      </c>
      <c r="K15" s="22">
        <f t="shared" si="3"/>
        <v>6.87</v>
      </c>
    </row>
    <row r="16" spans="2:11" ht="34.5" hidden="1" customHeight="1" x14ac:dyDescent="0.45">
      <c r="E16" s="18" t="e">
        <f t="shared" si="0"/>
        <v>#DIV/0!</v>
      </c>
      <c r="G16" s="18" t="e">
        <f t="shared" si="1"/>
        <v>#DIV/0!</v>
      </c>
      <c r="I16" s="21" t="e">
        <f t="shared" si="2"/>
        <v>#DIV/0!</v>
      </c>
      <c r="K16" s="22" t="e">
        <f t="shared" si="3"/>
        <v>#DIV/0!</v>
      </c>
    </row>
    <row r="17" spans="2:11" ht="34.5" hidden="1" customHeight="1" x14ac:dyDescent="0.45">
      <c r="B17" s="23" t="s">
        <v>18</v>
      </c>
      <c r="C17" s="24">
        <v>2111</v>
      </c>
      <c r="D17" s="25">
        <v>42</v>
      </c>
      <c r="E17" s="26">
        <f t="shared" si="0"/>
        <v>1.99</v>
      </c>
      <c r="F17" s="27">
        <v>456</v>
      </c>
      <c r="G17" s="26">
        <f t="shared" si="1"/>
        <v>21.6</v>
      </c>
      <c r="H17" s="28">
        <v>744</v>
      </c>
      <c r="I17" s="29">
        <f t="shared" si="2"/>
        <v>35.24</v>
      </c>
      <c r="J17" s="27">
        <v>143</v>
      </c>
      <c r="K17" s="30">
        <f t="shared" si="3"/>
        <v>6.77</v>
      </c>
    </row>
    <row r="18" spans="2:11" ht="0.75" hidden="1" customHeight="1" x14ac:dyDescent="0.45">
      <c r="B18" s="23" t="s">
        <v>19</v>
      </c>
      <c r="C18" s="31">
        <v>2111</v>
      </c>
      <c r="D18" s="27">
        <v>42</v>
      </c>
      <c r="E18" s="26">
        <f t="shared" si="0"/>
        <v>1.99</v>
      </c>
      <c r="F18" s="27">
        <v>452</v>
      </c>
      <c r="G18" s="26">
        <f t="shared" si="1"/>
        <v>21.41</v>
      </c>
      <c r="H18" s="28">
        <v>749</v>
      </c>
      <c r="I18" s="29">
        <f t="shared" si="2"/>
        <v>35.479999999999997</v>
      </c>
      <c r="J18" s="27">
        <v>141</v>
      </c>
      <c r="K18" s="30">
        <f t="shared" si="3"/>
        <v>6.68</v>
      </c>
    </row>
    <row r="19" spans="2:11" s="32" customFormat="1" ht="0.75" hidden="1" customHeight="1" x14ac:dyDescent="0.45">
      <c r="B19" s="23" t="s">
        <v>20</v>
      </c>
      <c r="C19" s="31">
        <v>2108</v>
      </c>
      <c r="D19" s="27">
        <v>42</v>
      </c>
      <c r="E19" s="26">
        <v>1.99</v>
      </c>
      <c r="F19" s="27">
        <v>441</v>
      </c>
      <c r="G19" s="26">
        <v>20.92</v>
      </c>
      <c r="H19" s="28">
        <v>758</v>
      </c>
      <c r="I19" s="29">
        <v>35.96</v>
      </c>
      <c r="J19" s="27">
        <v>139</v>
      </c>
      <c r="K19" s="30">
        <v>6.59</v>
      </c>
    </row>
    <row r="20" spans="2:11" s="32" customFormat="1" ht="34.5" hidden="1" customHeight="1" x14ac:dyDescent="0.45">
      <c r="B20" s="23" t="s">
        <v>21</v>
      </c>
      <c r="C20" s="31">
        <v>2108</v>
      </c>
      <c r="D20" s="27">
        <v>41</v>
      </c>
      <c r="E20" s="26">
        <v>1.94</v>
      </c>
      <c r="F20" s="27">
        <v>436</v>
      </c>
      <c r="G20" s="26">
        <v>20.68</v>
      </c>
      <c r="H20" s="28">
        <v>764</v>
      </c>
      <c r="I20" s="29">
        <v>36.24</v>
      </c>
      <c r="J20" s="27">
        <v>137</v>
      </c>
      <c r="K20" s="30">
        <v>6.5</v>
      </c>
    </row>
    <row r="21" spans="2:11" s="32" customFormat="1" ht="13.5" hidden="1" customHeight="1" x14ac:dyDescent="0.45">
      <c r="B21" s="23" t="s">
        <v>22</v>
      </c>
      <c r="C21" s="31">
        <v>2108</v>
      </c>
      <c r="D21" s="27">
        <v>41</v>
      </c>
      <c r="E21" s="26">
        <v>1.94</v>
      </c>
      <c r="F21" s="27">
        <v>430</v>
      </c>
      <c r="G21" s="26">
        <v>20.399999999999999</v>
      </c>
      <c r="H21" s="28">
        <v>776</v>
      </c>
      <c r="I21" s="29">
        <v>36.81</v>
      </c>
      <c r="J21" s="27">
        <v>134</v>
      </c>
      <c r="K21" s="30">
        <v>6.36</v>
      </c>
    </row>
    <row r="22" spans="2:11" s="32" customFormat="1" ht="34.5" hidden="1" customHeight="1" x14ac:dyDescent="0.45">
      <c r="B22" s="23" t="s">
        <v>74</v>
      </c>
      <c r="C22" s="31">
        <v>2108</v>
      </c>
      <c r="D22" s="27">
        <v>41</v>
      </c>
      <c r="E22" s="26">
        <v>1.94</v>
      </c>
      <c r="F22" s="27">
        <v>427</v>
      </c>
      <c r="G22" s="26">
        <v>20.260000000000002</v>
      </c>
      <c r="H22" s="28">
        <v>780</v>
      </c>
      <c r="I22" s="29">
        <v>37</v>
      </c>
      <c r="J22" s="27">
        <v>132</v>
      </c>
      <c r="K22" s="30">
        <v>6.26</v>
      </c>
    </row>
    <row r="23" spans="2:11" ht="0.75" customHeight="1" x14ac:dyDescent="0.45">
      <c r="B23" s="23" t="s">
        <v>76</v>
      </c>
      <c r="C23" s="31">
        <f>SUM(D23+F23+H23+J23+C47+E47+G47+I47)</f>
        <v>2108</v>
      </c>
      <c r="D23" s="27">
        <v>40</v>
      </c>
      <c r="E23" s="115">
        <f>D23/C23*100</f>
        <v>1.8975332068311195</v>
      </c>
      <c r="F23" s="116">
        <v>424</v>
      </c>
      <c r="G23" s="115">
        <f>F23/C23*100</f>
        <v>20.113851992409867</v>
      </c>
      <c r="H23" s="117">
        <v>786</v>
      </c>
      <c r="I23" s="118">
        <f>H23/C23*100</f>
        <v>37.286527514231501</v>
      </c>
      <c r="J23" s="116">
        <v>130</v>
      </c>
      <c r="K23" s="119">
        <f>J23/C23*100</f>
        <v>6.1669829222011385</v>
      </c>
    </row>
    <row r="24" spans="2:11" ht="34.5" customHeight="1" x14ac:dyDescent="0.45">
      <c r="B24" s="23" t="s">
        <v>79</v>
      </c>
      <c r="C24" s="31">
        <v>2108</v>
      </c>
      <c r="D24" s="27">
        <v>40</v>
      </c>
      <c r="E24" s="115">
        <v>1.8975332068311195</v>
      </c>
      <c r="F24" s="116">
        <v>420</v>
      </c>
      <c r="G24" s="115">
        <v>19.924098671726757</v>
      </c>
      <c r="H24" s="117">
        <v>789</v>
      </c>
      <c r="I24" s="118">
        <v>37.428842504743834</v>
      </c>
      <c r="J24" s="116">
        <v>130</v>
      </c>
      <c r="K24" s="119">
        <v>6.1669829222011385</v>
      </c>
    </row>
    <row r="25" spans="2:11" ht="34.5" customHeight="1" x14ac:dyDescent="0.45">
      <c r="B25" s="23">
        <v>5</v>
      </c>
      <c r="C25" s="31">
        <v>2108</v>
      </c>
      <c r="D25" s="27">
        <v>40</v>
      </c>
      <c r="E25" s="115">
        <v>1.8975332068311195</v>
      </c>
      <c r="F25" s="116">
        <v>417</v>
      </c>
      <c r="G25" s="115">
        <v>19.781783681214421</v>
      </c>
      <c r="H25" s="117">
        <v>793</v>
      </c>
      <c r="I25" s="118">
        <v>37.618595825426944</v>
      </c>
      <c r="J25" s="116">
        <v>128</v>
      </c>
      <c r="K25" s="119">
        <v>6.0721062618595827</v>
      </c>
    </row>
    <row r="26" spans="2:11" ht="34.5" customHeight="1" x14ac:dyDescent="0.45">
      <c r="B26" s="23">
        <v>6</v>
      </c>
      <c r="C26" s="31">
        <v>2108</v>
      </c>
      <c r="D26" s="27">
        <v>39</v>
      </c>
      <c r="E26" s="115">
        <v>1.85</v>
      </c>
      <c r="F26" s="116">
        <v>411</v>
      </c>
      <c r="G26" s="115">
        <v>19.5</v>
      </c>
      <c r="H26" s="117">
        <v>798</v>
      </c>
      <c r="I26" s="118">
        <v>37.86</v>
      </c>
      <c r="J26" s="116">
        <v>128</v>
      </c>
      <c r="K26" s="119">
        <v>6.07</v>
      </c>
    </row>
    <row r="27" spans="2:11" ht="34.5" customHeight="1" thickBot="1" x14ac:dyDescent="0.5">
      <c r="B27" s="33">
        <v>7</v>
      </c>
      <c r="C27" s="34">
        <v>2108</v>
      </c>
      <c r="D27" s="35">
        <v>39</v>
      </c>
      <c r="E27" s="120">
        <v>1.85</v>
      </c>
      <c r="F27" s="121">
        <v>406</v>
      </c>
      <c r="G27" s="120">
        <v>19.260000000000002</v>
      </c>
      <c r="H27" s="122">
        <v>802</v>
      </c>
      <c r="I27" s="123">
        <v>38.049999999999997</v>
      </c>
      <c r="J27" s="121">
        <v>127</v>
      </c>
      <c r="K27" s="124">
        <v>6.02</v>
      </c>
    </row>
    <row r="28" spans="2:11" ht="13.8" thickBot="1" x14ac:dyDescent="0.5"/>
    <row r="29" spans="2:11" ht="23.25" customHeight="1" x14ac:dyDescent="0.45">
      <c r="B29" s="160" t="s">
        <v>2</v>
      </c>
      <c r="C29" s="153" t="s">
        <v>23</v>
      </c>
      <c r="D29" s="161"/>
      <c r="E29" s="153" t="s">
        <v>24</v>
      </c>
      <c r="F29" s="161"/>
      <c r="G29" s="153" t="s">
        <v>25</v>
      </c>
      <c r="H29" s="161"/>
      <c r="I29" s="153" t="s">
        <v>26</v>
      </c>
      <c r="J29" s="154"/>
      <c r="K29" s="36"/>
    </row>
    <row r="30" spans="2:11" ht="30.75" customHeight="1" x14ac:dyDescent="0.45">
      <c r="B30" s="159"/>
      <c r="C30" s="2" t="s">
        <v>8</v>
      </c>
      <c r="D30" s="2" t="s">
        <v>9</v>
      </c>
      <c r="E30" s="2" t="s">
        <v>8</v>
      </c>
      <c r="F30" s="2" t="s">
        <v>9</v>
      </c>
      <c r="G30" s="2" t="s">
        <v>8</v>
      </c>
      <c r="H30" s="2" t="s">
        <v>9</v>
      </c>
      <c r="I30" s="2" t="s">
        <v>8</v>
      </c>
      <c r="J30" s="3" t="s">
        <v>9</v>
      </c>
      <c r="K30" s="37"/>
    </row>
    <row r="31" spans="2:11" ht="24" hidden="1" customHeight="1" x14ac:dyDescent="0.45">
      <c r="B31" s="155"/>
      <c r="D31" s="38"/>
      <c r="J31" s="39"/>
    </row>
    <row r="32" spans="2:11" ht="24" hidden="1" customHeight="1" x14ac:dyDescent="0.45">
      <c r="B32" s="156"/>
      <c r="C32" s="40"/>
      <c r="D32" s="38"/>
      <c r="E32" s="41"/>
      <c r="F32" s="41"/>
      <c r="G32" s="41"/>
      <c r="H32" s="41"/>
      <c r="I32" s="41"/>
      <c r="J32" s="42"/>
      <c r="K32" s="41"/>
    </row>
    <row r="33" spans="2:11" ht="24" hidden="1" customHeight="1" x14ac:dyDescent="0.45">
      <c r="B33" s="155"/>
      <c r="D33" s="38"/>
      <c r="J33" s="39"/>
    </row>
    <row r="34" spans="2:11" ht="24" hidden="1" customHeight="1" x14ac:dyDescent="0.45">
      <c r="B34" s="156"/>
      <c r="C34" s="40"/>
      <c r="D34" s="38"/>
      <c r="E34" s="41"/>
      <c r="F34" s="41"/>
      <c r="G34" s="41"/>
      <c r="H34" s="41"/>
      <c r="I34" s="41"/>
      <c r="J34" s="42"/>
      <c r="K34" s="41"/>
    </row>
    <row r="35" spans="2:11" ht="34.5" hidden="1" customHeight="1" x14ac:dyDescent="0.45">
      <c r="B35" s="114"/>
      <c r="C35" s="43"/>
      <c r="D35" s="43"/>
      <c r="E35" s="44"/>
      <c r="F35" s="43"/>
      <c r="G35" s="44"/>
      <c r="H35" s="43"/>
      <c r="I35" s="44"/>
      <c r="J35" s="45"/>
      <c r="K35" s="44"/>
    </row>
    <row r="36" spans="2:11" ht="34.5" hidden="1" customHeight="1" x14ac:dyDescent="0.45">
      <c r="B36" s="46" t="s">
        <v>13</v>
      </c>
      <c r="C36" s="10">
        <v>1</v>
      </c>
      <c r="D36" s="11">
        <v>0.05</v>
      </c>
      <c r="E36" s="10">
        <v>7</v>
      </c>
      <c r="F36" s="11">
        <v>0.33</v>
      </c>
      <c r="G36" s="10">
        <v>408</v>
      </c>
      <c r="H36" s="11">
        <v>19.329999999999998</v>
      </c>
      <c r="I36" s="10">
        <v>252</v>
      </c>
      <c r="J36" s="12">
        <v>11.93</v>
      </c>
      <c r="K36" s="44"/>
    </row>
    <row r="37" spans="2:11" ht="34.5" hidden="1" customHeight="1" x14ac:dyDescent="0.45">
      <c r="B37" s="46" t="s">
        <v>14</v>
      </c>
      <c r="C37" s="10">
        <v>1</v>
      </c>
      <c r="D37" s="11">
        <v>0.05</v>
      </c>
      <c r="E37" s="10">
        <v>7</v>
      </c>
      <c r="F37" s="11">
        <v>0.33</v>
      </c>
      <c r="G37" s="10">
        <v>415</v>
      </c>
      <c r="H37" s="11">
        <v>19.66</v>
      </c>
      <c r="I37" s="10">
        <v>253</v>
      </c>
      <c r="J37" s="12">
        <v>11.99</v>
      </c>
      <c r="K37" s="44"/>
    </row>
    <row r="38" spans="2:11" ht="34.5" hidden="1" customHeight="1" x14ac:dyDescent="0.45">
      <c r="B38" s="46" t="s">
        <v>15</v>
      </c>
      <c r="C38" s="14">
        <v>1</v>
      </c>
      <c r="D38" s="15">
        <f>ROUND(C38/C13*100,2)</f>
        <v>0.05</v>
      </c>
      <c r="E38" s="14">
        <v>6</v>
      </c>
      <c r="F38" s="15">
        <f>ROUND(E38/C13*100,2)</f>
        <v>0.28000000000000003</v>
      </c>
      <c r="G38" s="14">
        <v>445</v>
      </c>
      <c r="H38" s="15">
        <f>ROUND(G38/C13*100,2)</f>
        <v>21.08</v>
      </c>
      <c r="I38" s="10">
        <v>271</v>
      </c>
      <c r="J38" s="12">
        <f>ROUND(I38/C13*100,2)</f>
        <v>12.84</v>
      </c>
      <c r="K38" s="44"/>
    </row>
    <row r="39" spans="2:11" ht="34.5" hidden="1" customHeight="1" x14ac:dyDescent="0.45">
      <c r="B39" s="46" t="s">
        <v>16</v>
      </c>
      <c r="C39" s="14">
        <v>1</v>
      </c>
      <c r="D39" s="15">
        <f>ROUND(C39/C14*100,2)</f>
        <v>0.05</v>
      </c>
      <c r="E39" s="14">
        <v>6</v>
      </c>
      <c r="F39" s="15">
        <f>ROUND(E39/C14*100,2)</f>
        <v>0.28000000000000003</v>
      </c>
      <c r="G39" s="14">
        <v>450</v>
      </c>
      <c r="H39" s="15">
        <f>ROUND(G39/C14*100,2)</f>
        <v>21.32</v>
      </c>
      <c r="I39" s="10">
        <v>269</v>
      </c>
      <c r="J39" s="12">
        <f>ROUND(I39/C14*100,2)</f>
        <v>12.74</v>
      </c>
      <c r="K39" s="44"/>
    </row>
    <row r="40" spans="2:11" ht="34.5" hidden="1" customHeight="1" x14ac:dyDescent="0.45">
      <c r="B40" s="47" t="s">
        <v>27</v>
      </c>
      <c r="C40" s="19">
        <v>1</v>
      </c>
      <c r="D40" s="15">
        <f>ROUND(C40/C15*100,2)</f>
        <v>0.05</v>
      </c>
      <c r="E40" s="19">
        <v>6</v>
      </c>
      <c r="F40" s="15">
        <f>ROUND(E40/C15*100,2)</f>
        <v>0.28000000000000003</v>
      </c>
      <c r="G40" s="19">
        <v>448</v>
      </c>
      <c r="H40" s="15">
        <f>ROUND(G40/C15*100,2)</f>
        <v>21.22</v>
      </c>
      <c r="I40" s="20">
        <v>270</v>
      </c>
      <c r="J40" s="12">
        <f>ROUND(I40/C15*100,2)</f>
        <v>12.79</v>
      </c>
      <c r="K40" s="44"/>
    </row>
    <row r="41" spans="2:11" ht="0.75" hidden="1" customHeight="1" x14ac:dyDescent="0.45">
      <c r="B41" s="48" t="s">
        <v>18</v>
      </c>
      <c r="C41" s="25">
        <v>1</v>
      </c>
      <c r="D41" s="49">
        <f>ROUND(C41/C17*100,2)</f>
        <v>0.05</v>
      </c>
      <c r="E41" s="25">
        <v>6</v>
      </c>
      <c r="F41" s="49">
        <f>ROUND(E41/C17*100,2)</f>
        <v>0.28000000000000003</v>
      </c>
      <c r="G41" s="25">
        <v>449</v>
      </c>
      <c r="H41" s="49">
        <f>ROUND(G41/C17*100,2)</f>
        <v>21.27</v>
      </c>
      <c r="I41" s="50">
        <v>270</v>
      </c>
      <c r="J41" s="51">
        <f>ROUND(I41/C17*100,2)</f>
        <v>12.79</v>
      </c>
      <c r="K41" s="44"/>
    </row>
    <row r="42" spans="2:11" ht="34.5" hidden="1" customHeight="1" x14ac:dyDescent="0.45">
      <c r="B42" s="23" t="s">
        <v>19</v>
      </c>
      <c r="C42" s="27">
        <v>1</v>
      </c>
      <c r="D42" s="26">
        <f>ROUND(C42/C18*100,2)</f>
        <v>0.05</v>
      </c>
      <c r="E42" s="27">
        <v>6</v>
      </c>
      <c r="F42" s="26">
        <f>ROUND(E42/C18*100,2)</f>
        <v>0.28000000000000003</v>
      </c>
      <c r="G42" s="27">
        <v>450</v>
      </c>
      <c r="H42" s="26">
        <f>ROUND(G42/C18*100,2)</f>
        <v>21.32</v>
      </c>
      <c r="I42" s="28">
        <v>270</v>
      </c>
      <c r="J42" s="52">
        <f>ROUND(I42/C18*100,2)</f>
        <v>12.79</v>
      </c>
      <c r="K42" s="44"/>
    </row>
    <row r="43" spans="2:11" ht="34.5" hidden="1" customHeight="1" x14ac:dyDescent="0.45">
      <c r="B43" s="23" t="s">
        <v>20</v>
      </c>
      <c r="C43" s="27">
        <v>1</v>
      </c>
      <c r="D43" s="26">
        <v>0.05</v>
      </c>
      <c r="E43" s="27">
        <v>6</v>
      </c>
      <c r="F43" s="26">
        <v>0.28000000000000003</v>
      </c>
      <c r="G43" s="27">
        <v>453</v>
      </c>
      <c r="H43" s="26">
        <v>21.49</v>
      </c>
      <c r="I43" s="28">
        <v>268</v>
      </c>
      <c r="J43" s="52">
        <v>12.71</v>
      </c>
      <c r="K43" s="44"/>
    </row>
    <row r="44" spans="2:11" ht="34.5" hidden="1" customHeight="1" x14ac:dyDescent="0.45">
      <c r="B44" s="23" t="s">
        <v>21</v>
      </c>
      <c r="C44" s="27">
        <v>1</v>
      </c>
      <c r="D44" s="26">
        <f>ROUND(C44/C19*100,2)</f>
        <v>0.05</v>
      </c>
      <c r="E44" s="27">
        <v>6</v>
      </c>
      <c r="F44" s="26">
        <f>ROUND(E44/C19*100,2)</f>
        <v>0.28000000000000003</v>
      </c>
      <c r="G44" s="27">
        <v>456</v>
      </c>
      <c r="H44" s="26">
        <f>ROUND(G44/C19*100,2)</f>
        <v>21.63</v>
      </c>
      <c r="I44" s="28">
        <v>267</v>
      </c>
      <c r="J44" s="52">
        <f>ROUND(I44/C19*100,2)</f>
        <v>12.67</v>
      </c>
      <c r="K44" s="44"/>
    </row>
    <row r="45" spans="2:11" ht="34.5" hidden="1" customHeight="1" x14ac:dyDescent="0.45">
      <c r="B45" s="23" t="s">
        <v>28</v>
      </c>
      <c r="C45" s="27">
        <v>1</v>
      </c>
      <c r="D45" s="26">
        <v>0.05</v>
      </c>
      <c r="E45" s="27">
        <v>6</v>
      </c>
      <c r="F45" s="26">
        <v>0.28000000000000003</v>
      </c>
      <c r="G45" s="27">
        <v>453</v>
      </c>
      <c r="H45" s="26">
        <v>21.49</v>
      </c>
      <c r="I45" s="28">
        <v>267</v>
      </c>
      <c r="J45" s="52">
        <v>12.67</v>
      </c>
      <c r="K45" s="44"/>
    </row>
    <row r="46" spans="2:11" ht="34.5" hidden="1" customHeight="1" x14ac:dyDescent="0.45">
      <c r="B46" s="23" t="s">
        <v>74</v>
      </c>
      <c r="C46" s="27">
        <v>1</v>
      </c>
      <c r="D46" s="26">
        <v>0.05</v>
      </c>
      <c r="E46" s="27">
        <v>6</v>
      </c>
      <c r="F46" s="26">
        <v>0.28000000000000003</v>
      </c>
      <c r="G46" s="27">
        <v>454</v>
      </c>
      <c r="H46" s="26">
        <v>21.54</v>
      </c>
      <c r="I46" s="28">
        <v>267</v>
      </c>
      <c r="J46" s="52">
        <v>12.67</v>
      </c>
      <c r="K46" s="44"/>
    </row>
    <row r="47" spans="2:11" ht="34.5" hidden="1" customHeight="1" x14ac:dyDescent="0.45">
      <c r="B47" s="23" t="s">
        <v>76</v>
      </c>
      <c r="C47" s="27">
        <v>1</v>
      </c>
      <c r="D47" s="26">
        <v>0.05</v>
      </c>
      <c r="E47" s="27">
        <v>6</v>
      </c>
      <c r="F47" s="26">
        <v>0.28000000000000003</v>
      </c>
      <c r="G47" s="27">
        <v>453</v>
      </c>
      <c r="H47" s="26">
        <v>21.49</v>
      </c>
      <c r="I47" s="28">
        <v>268</v>
      </c>
      <c r="J47" s="52">
        <v>12.71</v>
      </c>
      <c r="K47" s="44"/>
    </row>
    <row r="48" spans="2:11" ht="34.5" customHeight="1" x14ac:dyDescent="0.45">
      <c r="B48" s="23" t="s">
        <v>79</v>
      </c>
      <c r="C48" s="27">
        <v>1</v>
      </c>
      <c r="D48" s="26">
        <v>0.05</v>
      </c>
      <c r="E48" s="27">
        <v>6</v>
      </c>
      <c r="F48" s="26">
        <v>0.28000000000000003</v>
      </c>
      <c r="G48" s="27">
        <v>454</v>
      </c>
      <c r="H48" s="26">
        <v>21.54</v>
      </c>
      <c r="I48" s="28">
        <v>268</v>
      </c>
      <c r="J48" s="52">
        <v>12.71</v>
      </c>
      <c r="K48" s="44"/>
    </row>
    <row r="49" spans="2:11" ht="34.5" customHeight="1" x14ac:dyDescent="0.45">
      <c r="B49" s="23">
        <v>5</v>
      </c>
      <c r="C49" s="27">
        <v>1</v>
      </c>
      <c r="D49" s="115">
        <v>4.743833017077799E-2</v>
      </c>
      <c r="E49" s="116">
        <v>6</v>
      </c>
      <c r="F49" s="115">
        <v>0.28462998102466791</v>
      </c>
      <c r="G49" s="116">
        <v>455</v>
      </c>
      <c r="H49" s="115">
        <v>21.59</v>
      </c>
      <c r="I49" s="117">
        <v>268</v>
      </c>
      <c r="J49" s="119">
        <v>12.7134724857685</v>
      </c>
      <c r="K49" s="44"/>
    </row>
    <row r="50" spans="2:11" ht="34.5" customHeight="1" x14ac:dyDescent="0.45">
      <c r="B50" s="23">
        <v>6</v>
      </c>
      <c r="C50" s="27">
        <v>1</v>
      </c>
      <c r="D50" s="115">
        <v>0.05</v>
      </c>
      <c r="E50" s="116">
        <v>6</v>
      </c>
      <c r="F50" s="115">
        <v>0.28000000000000003</v>
      </c>
      <c r="G50" s="116">
        <v>456</v>
      </c>
      <c r="H50" s="115">
        <v>21.63</v>
      </c>
      <c r="I50" s="117">
        <v>269</v>
      </c>
      <c r="J50" s="119">
        <v>12.76</v>
      </c>
      <c r="K50" s="44"/>
    </row>
    <row r="51" spans="2:11" ht="34.5" customHeight="1" thickBot="1" x14ac:dyDescent="0.5">
      <c r="B51" s="33">
        <v>7</v>
      </c>
      <c r="C51" s="35">
        <v>1</v>
      </c>
      <c r="D51" s="120">
        <v>0.05</v>
      </c>
      <c r="E51" s="121">
        <v>6</v>
      </c>
      <c r="F51" s="120">
        <v>0.28000000000000003</v>
      </c>
      <c r="G51" s="121">
        <v>455</v>
      </c>
      <c r="H51" s="120">
        <v>21.59</v>
      </c>
      <c r="I51" s="122">
        <v>272</v>
      </c>
      <c r="J51" s="124">
        <v>12.9</v>
      </c>
      <c r="K51" s="44"/>
    </row>
    <row r="52" spans="2:11" ht="22.5" customHeight="1" x14ac:dyDescent="0.45">
      <c r="B52" s="157" t="s">
        <v>29</v>
      </c>
      <c r="C52" s="157"/>
      <c r="D52" s="157"/>
      <c r="E52" s="157"/>
      <c r="F52" s="157"/>
      <c r="G52" s="157"/>
      <c r="H52" s="157"/>
      <c r="I52" s="157"/>
      <c r="J52" s="157"/>
      <c r="K52" s="157"/>
    </row>
  </sheetData>
  <mergeCells count="18">
    <mergeCell ref="B2:K2"/>
    <mergeCell ref="F3:K3"/>
    <mergeCell ref="B4:B5"/>
    <mergeCell ref="C4:C5"/>
    <mergeCell ref="D4:E4"/>
    <mergeCell ref="F4:G4"/>
    <mergeCell ref="H4:I4"/>
    <mergeCell ref="J4:K4"/>
    <mergeCell ref="I29:J29"/>
    <mergeCell ref="B31:B32"/>
    <mergeCell ref="B33:B34"/>
    <mergeCell ref="B52:K52"/>
    <mergeCell ref="B6:B7"/>
    <mergeCell ref="B8:B9"/>
    <mergeCell ref="B29:B30"/>
    <mergeCell ref="C29:D29"/>
    <mergeCell ref="E29:F29"/>
    <mergeCell ref="G29:H29"/>
  </mergeCells>
  <phoneticPr fontId="3"/>
  <pageMargins left="0.55069444444444449" right="0" top="0.98402777777777772" bottom="0.98402777777777772" header="0.51180555555555551" footer="0.51180555555555551"/>
  <pageSetup paperSize="9" scale="95" firstPageNumber="429496319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7"/>
  <sheetViews>
    <sheetView showGridLines="0" view="pageBreakPreview" topLeftCell="A10" zoomScale="70" zoomScaleNormal="70" zoomScaleSheetLayoutView="70" workbookViewId="0">
      <selection activeCell="V11" sqref="V11"/>
    </sheetView>
  </sheetViews>
  <sheetFormatPr defaultColWidth="9" defaultRowHeight="13.2" x14ac:dyDescent="0.2"/>
  <cols>
    <col min="1" max="1" width="9" style="53" customWidth="1"/>
    <col min="2" max="2" width="9" style="53"/>
    <col min="3" max="3" width="8.19921875" style="53" customWidth="1"/>
    <col min="4" max="8" width="18.3984375" style="53" hidden="1" customWidth="1"/>
    <col min="9" max="12" width="18.3984375" style="53" customWidth="1"/>
    <col min="13" max="13" width="5.5" style="53" customWidth="1"/>
    <col min="14" max="256" width="9" style="53"/>
    <col min="257" max="257" width="9" style="53" customWidth="1"/>
    <col min="258" max="259" width="9" style="53"/>
    <col min="260" max="264" width="0" style="53" hidden="1" customWidth="1"/>
    <col min="265" max="268" width="18.3984375" style="53" customWidth="1"/>
    <col min="269" max="269" width="5.5" style="53" customWidth="1"/>
    <col min="270" max="512" width="9" style="53"/>
    <col min="513" max="513" width="9" style="53" customWidth="1"/>
    <col min="514" max="515" width="9" style="53"/>
    <col min="516" max="520" width="0" style="53" hidden="1" customWidth="1"/>
    <col min="521" max="524" width="18.3984375" style="53" customWidth="1"/>
    <col min="525" max="525" width="5.5" style="53" customWidth="1"/>
    <col min="526" max="768" width="9" style="53"/>
    <col min="769" max="769" width="9" style="53" customWidth="1"/>
    <col min="770" max="771" width="9" style="53"/>
    <col min="772" max="776" width="0" style="53" hidden="1" customWidth="1"/>
    <col min="777" max="780" width="18.3984375" style="53" customWidth="1"/>
    <col min="781" max="781" width="5.5" style="53" customWidth="1"/>
    <col min="782" max="1024" width="9" style="53"/>
    <col min="1025" max="1025" width="9" style="53" customWidth="1"/>
    <col min="1026" max="1027" width="9" style="53"/>
    <col min="1028" max="1032" width="0" style="53" hidden="1" customWidth="1"/>
    <col min="1033" max="1036" width="18.3984375" style="53" customWidth="1"/>
    <col min="1037" max="1037" width="5.5" style="53" customWidth="1"/>
    <col min="1038" max="1280" width="9" style="53"/>
    <col min="1281" max="1281" width="9" style="53" customWidth="1"/>
    <col min="1282" max="1283" width="9" style="53"/>
    <col min="1284" max="1288" width="0" style="53" hidden="1" customWidth="1"/>
    <col min="1289" max="1292" width="18.3984375" style="53" customWidth="1"/>
    <col min="1293" max="1293" width="5.5" style="53" customWidth="1"/>
    <col min="1294" max="1536" width="9" style="53"/>
    <col min="1537" max="1537" width="9" style="53" customWidth="1"/>
    <col min="1538" max="1539" width="9" style="53"/>
    <col min="1540" max="1544" width="0" style="53" hidden="1" customWidth="1"/>
    <col min="1545" max="1548" width="18.3984375" style="53" customWidth="1"/>
    <col min="1549" max="1549" width="5.5" style="53" customWidth="1"/>
    <col min="1550" max="1792" width="9" style="53"/>
    <col min="1793" max="1793" width="9" style="53" customWidth="1"/>
    <col min="1794" max="1795" width="9" style="53"/>
    <col min="1796" max="1800" width="0" style="53" hidden="1" customWidth="1"/>
    <col min="1801" max="1804" width="18.3984375" style="53" customWidth="1"/>
    <col min="1805" max="1805" width="5.5" style="53" customWidth="1"/>
    <col min="1806" max="2048" width="9" style="53"/>
    <col min="2049" max="2049" width="9" style="53" customWidth="1"/>
    <col min="2050" max="2051" width="9" style="53"/>
    <col min="2052" max="2056" width="0" style="53" hidden="1" customWidth="1"/>
    <col min="2057" max="2060" width="18.3984375" style="53" customWidth="1"/>
    <col min="2061" max="2061" width="5.5" style="53" customWidth="1"/>
    <col min="2062" max="2304" width="9" style="53"/>
    <col min="2305" max="2305" width="9" style="53" customWidth="1"/>
    <col min="2306" max="2307" width="9" style="53"/>
    <col min="2308" max="2312" width="0" style="53" hidden="1" customWidth="1"/>
    <col min="2313" max="2316" width="18.3984375" style="53" customWidth="1"/>
    <col min="2317" max="2317" width="5.5" style="53" customWidth="1"/>
    <col min="2318" max="2560" width="9" style="53"/>
    <col min="2561" max="2561" width="9" style="53" customWidth="1"/>
    <col min="2562" max="2563" width="9" style="53"/>
    <col min="2564" max="2568" width="0" style="53" hidden="1" customWidth="1"/>
    <col min="2569" max="2572" width="18.3984375" style="53" customWidth="1"/>
    <col min="2573" max="2573" width="5.5" style="53" customWidth="1"/>
    <col min="2574" max="2816" width="9" style="53"/>
    <col min="2817" max="2817" width="9" style="53" customWidth="1"/>
    <col min="2818" max="2819" width="9" style="53"/>
    <col min="2820" max="2824" width="0" style="53" hidden="1" customWidth="1"/>
    <col min="2825" max="2828" width="18.3984375" style="53" customWidth="1"/>
    <col min="2829" max="2829" width="5.5" style="53" customWidth="1"/>
    <col min="2830" max="3072" width="9" style="53"/>
    <col min="3073" max="3073" width="9" style="53" customWidth="1"/>
    <col min="3074" max="3075" width="9" style="53"/>
    <col min="3076" max="3080" width="0" style="53" hidden="1" customWidth="1"/>
    <col min="3081" max="3084" width="18.3984375" style="53" customWidth="1"/>
    <col min="3085" max="3085" width="5.5" style="53" customWidth="1"/>
    <col min="3086" max="3328" width="9" style="53"/>
    <col min="3329" max="3329" width="9" style="53" customWidth="1"/>
    <col min="3330" max="3331" width="9" style="53"/>
    <col min="3332" max="3336" width="0" style="53" hidden="1" customWidth="1"/>
    <col min="3337" max="3340" width="18.3984375" style="53" customWidth="1"/>
    <col min="3341" max="3341" width="5.5" style="53" customWidth="1"/>
    <col min="3342" max="3584" width="9" style="53"/>
    <col min="3585" max="3585" width="9" style="53" customWidth="1"/>
    <col min="3586" max="3587" width="9" style="53"/>
    <col min="3588" max="3592" width="0" style="53" hidden="1" customWidth="1"/>
    <col min="3593" max="3596" width="18.3984375" style="53" customWidth="1"/>
    <col min="3597" max="3597" width="5.5" style="53" customWidth="1"/>
    <col min="3598" max="3840" width="9" style="53"/>
    <col min="3841" max="3841" width="9" style="53" customWidth="1"/>
    <col min="3842" max="3843" width="9" style="53"/>
    <col min="3844" max="3848" width="0" style="53" hidden="1" customWidth="1"/>
    <col min="3849" max="3852" width="18.3984375" style="53" customWidth="1"/>
    <col min="3853" max="3853" width="5.5" style="53" customWidth="1"/>
    <col min="3854" max="4096" width="9" style="53"/>
    <col min="4097" max="4097" width="9" style="53" customWidth="1"/>
    <col min="4098" max="4099" width="9" style="53"/>
    <col min="4100" max="4104" width="0" style="53" hidden="1" customWidth="1"/>
    <col min="4105" max="4108" width="18.3984375" style="53" customWidth="1"/>
    <col min="4109" max="4109" width="5.5" style="53" customWidth="1"/>
    <col min="4110" max="4352" width="9" style="53"/>
    <col min="4353" max="4353" width="9" style="53" customWidth="1"/>
    <col min="4354" max="4355" width="9" style="53"/>
    <col min="4356" max="4360" width="0" style="53" hidden="1" customWidth="1"/>
    <col min="4361" max="4364" width="18.3984375" style="53" customWidth="1"/>
    <col min="4365" max="4365" width="5.5" style="53" customWidth="1"/>
    <col min="4366" max="4608" width="9" style="53"/>
    <col min="4609" max="4609" width="9" style="53" customWidth="1"/>
    <col min="4610" max="4611" width="9" style="53"/>
    <col min="4612" max="4616" width="0" style="53" hidden="1" customWidth="1"/>
    <col min="4617" max="4620" width="18.3984375" style="53" customWidth="1"/>
    <col min="4621" max="4621" width="5.5" style="53" customWidth="1"/>
    <col min="4622" max="4864" width="9" style="53"/>
    <col min="4865" max="4865" width="9" style="53" customWidth="1"/>
    <col min="4866" max="4867" width="9" style="53"/>
    <col min="4868" max="4872" width="0" style="53" hidden="1" customWidth="1"/>
    <col min="4873" max="4876" width="18.3984375" style="53" customWidth="1"/>
    <col min="4877" max="4877" width="5.5" style="53" customWidth="1"/>
    <col min="4878" max="5120" width="9" style="53"/>
    <col min="5121" max="5121" width="9" style="53" customWidth="1"/>
    <col min="5122" max="5123" width="9" style="53"/>
    <col min="5124" max="5128" width="0" style="53" hidden="1" customWidth="1"/>
    <col min="5129" max="5132" width="18.3984375" style="53" customWidth="1"/>
    <col min="5133" max="5133" width="5.5" style="53" customWidth="1"/>
    <col min="5134" max="5376" width="9" style="53"/>
    <col min="5377" max="5377" width="9" style="53" customWidth="1"/>
    <col min="5378" max="5379" width="9" style="53"/>
    <col min="5380" max="5384" width="0" style="53" hidden="1" customWidth="1"/>
    <col min="5385" max="5388" width="18.3984375" style="53" customWidth="1"/>
    <col min="5389" max="5389" width="5.5" style="53" customWidth="1"/>
    <col min="5390" max="5632" width="9" style="53"/>
    <col min="5633" max="5633" width="9" style="53" customWidth="1"/>
    <col min="5634" max="5635" width="9" style="53"/>
    <col min="5636" max="5640" width="0" style="53" hidden="1" customWidth="1"/>
    <col min="5641" max="5644" width="18.3984375" style="53" customWidth="1"/>
    <col min="5645" max="5645" width="5.5" style="53" customWidth="1"/>
    <col min="5646" max="5888" width="9" style="53"/>
    <col min="5889" max="5889" width="9" style="53" customWidth="1"/>
    <col min="5890" max="5891" width="9" style="53"/>
    <col min="5892" max="5896" width="0" style="53" hidden="1" customWidth="1"/>
    <col min="5897" max="5900" width="18.3984375" style="53" customWidth="1"/>
    <col min="5901" max="5901" width="5.5" style="53" customWidth="1"/>
    <col min="5902" max="6144" width="9" style="53"/>
    <col min="6145" max="6145" width="9" style="53" customWidth="1"/>
    <col min="6146" max="6147" width="9" style="53"/>
    <col min="6148" max="6152" width="0" style="53" hidden="1" customWidth="1"/>
    <col min="6153" max="6156" width="18.3984375" style="53" customWidth="1"/>
    <col min="6157" max="6157" width="5.5" style="53" customWidth="1"/>
    <col min="6158" max="6400" width="9" style="53"/>
    <col min="6401" max="6401" width="9" style="53" customWidth="1"/>
    <col min="6402" max="6403" width="9" style="53"/>
    <col min="6404" max="6408" width="0" style="53" hidden="1" customWidth="1"/>
    <col min="6409" max="6412" width="18.3984375" style="53" customWidth="1"/>
    <col min="6413" max="6413" width="5.5" style="53" customWidth="1"/>
    <col min="6414" max="6656" width="9" style="53"/>
    <col min="6657" max="6657" width="9" style="53" customWidth="1"/>
    <col min="6658" max="6659" width="9" style="53"/>
    <col min="6660" max="6664" width="0" style="53" hidden="1" customWidth="1"/>
    <col min="6665" max="6668" width="18.3984375" style="53" customWidth="1"/>
    <col min="6669" max="6669" width="5.5" style="53" customWidth="1"/>
    <col min="6670" max="6912" width="9" style="53"/>
    <col min="6913" max="6913" width="9" style="53" customWidth="1"/>
    <col min="6914" max="6915" width="9" style="53"/>
    <col min="6916" max="6920" width="0" style="53" hidden="1" customWidth="1"/>
    <col min="6921" max="6924" width="18.3984375" style="53" customWidth="1"/>
    <col min="6925" max="6925" width="5.5" style="53" customWidth="1"/>
    <col min="6926" max="7168" width="9" style="53"/>
    <col min="7169" max="7169" width="9" style="53" customWidth="1"/>
    <col min="7170" max="7171" width="9" style="53"/>
    <col min="7172" max="7176" width="0" style="53" hidden="1" customWidth="1"/>
    <col min="7177" max="7180" width="18.3984375" style="53" customWidth="1"/>
    <col min="7181" max="7181" width="5.5" style="53" customWidth="1"/>
    <col min="7182" max="7424" width="9" style="53"/>
    <col min="7425" max="7425" width="9" style="53" customWidth="1"/>
    <col min="7426" max="7427" width="9" style="53"/>
    <col min="7428" max="7432" width="0" style="53" hidden="1" customWidth="1"/>
    <col min="7433" max="7436" width="18.3984375" style="53" customWidth="1"/>
    <col min="7437" max="7437" width="5.5" style="53" customWidth="1"/>
    <col min="7438" max="7680" width="9" style="53"/>
    <col min="7681" max="7681" width="9" style="53" customWidth="1"/>
    <col min="7682" max="7683" width="9" style="53"/>
    <col min="7684" max="7688" width="0" style="53" hidden="1" customWidth="1"/>
    <col min="7689" max="7692" width="18.3984375" style="53" customWidth="1"/>
    <col min="7693" max="7693" width="5.5" style="53" customWidth="1"/>
    <col min="7694" max="7936" width="9" style="53"/>
    <col min="7937" max="7937" width="9" style="53" customWidth="1"/>
    <col min="7938" max="7939" width="9" style="53"/>
    <col min="7940" max="7944" width="0" style="53" hidden="1" customWidth="1"/>
    <col min="7945" max="7948" width="18.3984375" style="53" customWidth="1"/>
    <col min="7949" max="7949" width="5.5" style="53" customWidth="1"/>
    <col min="7950" max="8192" width="9" style="53"/>
    <col min="8193" max="8193" width="9" style="53" customWidth="1"/>
    <col min="8194" max="8195" width="9" style="53"/>
    <col min="8196" max="8200" width="0" style="53" hidden="1" customWidth="1"/>
    <col min="8201" max="8204" width="18.3984375" style="53" customWidth="1"/>
    <col min="8205" max="8205" width="5.5" style="53" customWidth="1"/>
    <col min="8206" max="8448" width="9" style="53"/>
    <col min="8449" max="8449" width="9" style="53" customWidth="1"/>
    <col min="8450" max="8451" width="9" style="53"/>
    <col min="8452" max="8456" width="0" style="53" hidden="1" customWidth="1"/>
    <col min="8457" max="8460" width="18.3984375" style="53" customWidth="1"/>
    <col min="8461" max="8461" width="5.5" style="53" customWidth="1"/>
    <col min="8462" max="8704" width="9" style="53"/>
    <col min="8705" max="8705" width="9" style="53" customWidth="1"/>
    <col min="8706" max="8707" width="9" style="53"/>
    <col min="8708" max="8712" width="0" style="53" hidden="1" customWidth="1"/>
    <col min="8713" max="8716" width="18.3984375" style="53" customWidth="1"/>
    <col min="8717" max="8717" width="5.5" style="53" customWidth="1"/>
    <col min="8718" max="8960" width="9" style="53"/>
    <col min="8961" max="8961" width="9" style="53" customWidth="1"/>
    <col min="8962" max="8963" width="9" style="53"/>
    <col min="8964" max="8968" width="0" style="53" hidden="1" customWidth="1"/>
    <col min="8969" max="8972" width="18.3984375" style="53" customWidth="1"/>
    <col min="8973" max="8973" width="5.5" style="53" customWidth="1"/>
    <col min="8974" max="9216" width="9" style="53"/>
    <col min="9217" max="9217" width="9" style="53" customWidth="1"/>
    <col min="9218" max="9219" width="9" style="53"/>
    <col min="9220" max="9224" width="0" style="53" hidden="1" customWidth="1"/>
    <col min="9225" max="9228" width="18.3984375" style="53" customWidth="1"/>
    <col min="9229" max="9229" width="5.5" style="53" customWidth="1"/>
    <col min="9230" max="9472" width="9" style="53"/>
    <col min="9473" max="9473" width="9" style="53" customWidth="1"/>
    <col min="9474" max="9475" width="9" style="53"/>
    <col min="9476" max="9480" width="0" style="53" hidden="1" customWidth="1"/>
    <col min="9481" max="9484" width="18.3984375" style="53" customWidth="1"/>
    <col min="9485" max="9485" width="5.5" style="53" customWidth="1"/>
    <col min="9486" max="9728" width="9" style="53"/>
    <col min="9729" max="9729" width="9" style="53" customWidth="1"/>
    <col min="9730" max="9731" width="9" style="53"/>
    <col min="9732" max="9736" width="0" style="53" hidden="1" customWidth="1"/>
    <col min="9737" max="9740" width="18.3984375" style="53" customWidth="1"/>
    <col min="9741" max="9741" width="5.5" style="53" customWidth="1"/>
    <col min="9742" max="9984" width="9" style="53"/>
    <col min="9985" max="9985" width="9" style="53" customWidth="1"/>
    <col min="9986" max="9987" width="9" style="53"/>
    <col min="9988" max="9992" width="0" style="53" hidden="1" customWidth="1"/>
    <col min="9993" max="9996" width="18.3984375" style="53" customWidth="1"/>
    <col min="9997" max="9997" width="5.5" style="53" customWidth="1"/>
    <col min="9998" max="10240" width="9" style="53"/>
    <col min="10241" max="10241" width="9" style="53" customWidth="1"/>
    <col min="10242" max="10243" width="9" style="53"/>
    <col min="10244" max="10248" width="0" style="53" hidden="1" customWidth="1"/>
    <col min="10249" max="10252" width="18.3984375" style="53" customWidth="1"/>
    <col min="10253" max="10253" width="5.5" style="53" customWidth="1"/>
    <col min="10254" max="10496" width="9" style="53"/>
    <col min="10497" max="10497" width="9" style="53" customWidth="1"/>
    <col min="10498" max="10499" width="9" style="53"/>
    <col min="10500" max="10504" width="0" style="53" hidden="1" customWidth="1"/>
    <col min="10505" max="10508" width="18.3984375" style="53" customWidth="1"/>
    <col min="10509" max="10509" width="5.5" style="53" customWidth="1"/>
    <col min="10510" max="10752" width="9" style="53"/>
    <col min="10753" max="10753" width="9" style="53" customWidth="1"/>
    <col min="10754" max="10755" width="9" style="53"/>
    <col min="10756" max="10760" width="0" style="53" hidden="1" customWidth="1"/>
    <col min="10761" max="10764" width="18.3984375" style="53" customWidth="1"/>
    <col min="10765" max="10765" width="5.5" style="53" customWidth="1"/>
    <col min="10766" max="11008" width="9" style="53"/>
    <col min="11009" max="11009" width="9" style="53" customWidth="1"/>
    <col min="11010" max="11011" width="9" style="53"/>
    <col min="11012" max="11016" width="0" style="53" hidden="1" customWidth="1"/>
    <col min="11017" max="11020" width="18.3984375" style="53" customWidth="1"/>
    <col min="11021" max="11021" width="5.5" style="53" customWidth="1"/>
    <col min="11022" max="11264" width="9" style="53"/>
    <col min="11265" max="11265" width="9" style="53" customWidth="1"/>
    <col min="11266" max="11267" width="9" style="53"/>
    <col min="11268" max="11272" width="0" style="53" hidden="1" customWidth="1"/>
    <col min="11273" max="11276" width="18.3984375" style="53" customWidth="1"/>
    <col min="11277" max="11277" width="5.5" style="53" customWidth="1"/>
    <col min="11278" max="11520" width="9" style="53"/>
    <col min="11521" max="11521" width="9" style="53" customWidth="1"/>
    <col min="11522" max="11523" width="9" style="53"/>
    <col min="11524" max="11528" width="0" style="53" hidden="1" customWidth="1"/>
    <col min="11529" max="11532" width="18.3984375" style="53" customWidth="1"/>
    <col min="11533" max="11533" width="5.5" style="53" customWidth="1"/>
    <col min="11534" max="11776" width="9" style="53"/>
    <col min="11777" max="11777" width="9" style="53" customWidth="1"/>
    <col min="11778" max="11779" width="9" style="53"/>
    <col min="11780" max="11784" width="0" style="53" hidden="1" customWidth="1"/>
    <col min="11785" max="11788" width="18.3984375" style="53" customWidth="1"/>
    <col min="11789" max="11789" width="5.5" style="53" customWidth="1"/>
    <col min="11790" max="12032" width="9" style="53"/>
    <col min="12033" max="12033" width="9" style="53" customWidth="1"/>
    <col min="12034" max="12035" width="9" style="53"/>
    <col min="12036" max="12040" width="0" style="53" hidden="1" customWidth="1"/>
    <col min="12041" max="12044" width="18.3984375" style="53" customWidth="1"/>
    <col min="12045" max="12045" width="5.5" style="53" customWidth="1"/>
    <col min="12046" max="12288" width="9" style="53"/>
    <col min="12289" max="12289" width="9" style="53" customWidth="1"/>
    <col min="12290" max="12291" width="9" style="53"/>
    <col min="12292" max="12296" width="0" style="53" hidden="1" customWidth="1"/>
    <col min="12297" max="12300" width="18.3984375" style="53" customWidth="1"/>
    <col min="12301" max="12301" width="5.5" style="53" customWidth="1"/>
    <col min="12302" max="12544" width="9" style="53"/>
    <col min="12545" max="12545" width="9" style="53" customWidth="1"/>
    <col min="12546" max="12547" width="9" style="53"/>
    <col min="12548" max="12552" width="0" style="53" hidden="1" customWidth="1"/>
    <col min="12553" max="12556" width="18.3984375" style="53" customWidth="1"/>
    <col min="12557" max="12557" width="5.5" style="53" customWidth="1"/>
    <col min="12558" max="12800" width="9" style="53"/>
    <col min="12801" max="12801" width="9" style="53" customWidth="1"/>
    <col min="12802" max="12803" width="9" style="53"/>
    <col min="12804" max="12808" width="0" style="53" hidden="1" customWidth="1"/>
    <col min="12809" max="12812" width="18.3984375" style="53" customWidth="1"/>
    <col min="12813" max="12813" width="5.5" style="53" customWidth="1"/>
    <col min="12814" max="13056" width="9" style="53"/>
    <col min="13057" max="13057" width="9" style="53" customWidth="1"/>
    <col min="13058" max="13059" width="9" style="53"/>
    <col min="13060" max="13064" width="0" style="53" hidden="1" customWidth="1"/>
    <col min="13065" max="13068" width="18.3984375" style="53" customWidth="1"/>
    <col min="13069" max="13069" width="5.5" style="53" customWidth="1"/>
    <col min="13070" max="13312" width="9" style="53"/>
    <col min="13313" max="13313" width="9" style="53" customWidth="1"/>
    <col min="13314" max="13315" width="9" style="53"/>
    <col min="13316" max="13320" width="0" style="53" hidden="1" customWidth="1"/>
    <col min="13321" max="13324" width="18.3984375" style="53" customWidth="1"/>
    <col min="13325" max="13325" width="5.5" style="53" customWidth="1"/>
    <col min="13326" max="13568" width="9" style="53"/>
    <col min="13569" max="13569" width="9" style="53" customWidth="1"/>
    <col min="13570" max="13571" width="9" style="53"/>
    <col min="13572" max="13576" width="0" style="53" hidden="1" customWidth="1"/>
    <col min="13577" max="13580" width="18.3984375" style="53" customWidth="1"/>
    <col min="13581" max="13581" width="5.5" style="53" customWidth="1"/>
    <col min="13582" max="13824" width="9" style="53"/>
    <col min="13825" max="13825" width="9" style="53" customWidth="1"/>
    <col min="13826" max="13827" width="9" style="53"/>
    <col min="13828" max="13832" width="0" style="53" hidden="1" customWidth="1"/>
    <col min="13833" max="13836" width="18.3984375" style="53" customWidth="1"/>
    <col min="13837" max="13837" width="5.5" style="53" customWidth="1"/>
    <col min="13838" max="14080" width="9" style="53"/>
    <col min="14081" max="14081" width="9" style="53" customWidth="1"/>
    <col min="14082" max="14083" width="9" style="53"/>
    <col min="14084" max="14088" width="0" style="53" hidden="1" customWidth="1"/>
    <col min="14089" max="14092" width="18.3984375" style="53" customWidth="1"/>
    <col min="14093" max="14093" width="5.5" style="53" customWidth="1"/>
    <col min="14094" max="14336" width="9" style="53"/>
    <col min="14337" max="14337" width="9" style="53" customWidth="1"/>
    <col min="14338" max="14339" width="9" style="53"/>
    <col min="14340" max="14344" width="0" style="53" hidden="1" customWidth="1"/>
    <col min="14345" max="14348" width="18.3984375" style="53" customWidth="1"/>
    <col min="14349" max="14349" width="5.5" style="53" customWidth="1"/>
    <col min="14350" max="14592" width="9" style="53"/>
    <col min="14593" max="14593" width="9" style="53" customWidth="1"/>
    <col min="14594" max="14595" width="9" style="53"/>
    <col min="14596" max="14600" width="0" style="53" hidden="1" customWidth="1"/>
    <col min="14601" max="14604" width="18.3984375" style="53" customWidth="1"/>
    <col min="14605" max="14605" width="5.5" style="53" customWidth="1"/>
    <col min="14606" max="14848" width="9" style="53"/>
    <col min="14849" max="14849" width="9" style="53" customWidth="1"/>
    <col min="14850" max="14851" width="9" style="53"/>
    <col min="14852" max="14856" width="0" style="53" hidden="1" customWidth="1"/>
    <col min="14857" max="14860" width="18.3984375" style="53" customWidth="1"/>
    <col min="14861" max="14861" width="5.5" style="53" customWidth="1"/>
    <col min="14862" max="15104" width="9" style="53"/>
    <col min="15105" max="15105" width="9" style="53" customWidth="1"/>
    <col min="15106" max="15107" width="9" style="53"/>
    <col min="15108" max="15112" width="0" style="53" hidden="1" customWidth="1"/>
    <col min="15113" max="15116" width="18.3984375" style="53" customWidth="1"/>
    <col min="15117" max="15117" width="5.5" style="53" customWidth="1"/>
    <col min="15118" max="15360" width="9" style="53"/>
    <col min="15361" max="15361" width="9" style="53" customWidth="1"/>
    <col min="15362" max="15363" width="9" style="53"/>
    <col min="15364" max="15368" width="0" style="53" hidden="1" customWidth="1"/>
    <col min="15369" max="15372" width="18.3984375" style="53" customWidth="1"/>
    <col min="15373" max="15373" width="5.5" style="53" customWidth="1"/>
    <col min="15374" max="15616" width="9" style="53"/>
    <col min="15617" max="15617" width="9" style="53" customWidth="1"/>
    <col min="15618" max="15619" width="9" style="53"/>
    <col min="15620" max="15624" width="0" style="53" hidden="1" customWidth="1"/>
    <col min="15625" max="15628" width="18.3984375" style="53" customWidth="1"/>
    <col min="15629" max="15629" width="5.5" style="53" customWidth="1"/>
    <col min="15630" max="15872" width="9" style="53"/>
    <col min="15873" max="15873" width="9" style="53" customWidth="1"/>
    <col min="15874" max="15875" width="9" style="53"/>
    <col min="15876" max="15880" width="0" style="53" hidden="1" customWidth="1"/>
    <col min="15881" max="15884" width="18.3984375" style="53" customWidth="1"/>
    <col min="15885" max="15885" width="5.5" style="53" customWidth="1"/>
    <col min="15886" max="16128" width="9" style="53"/>
    <col min="16129" max="16129" width="9" style="53" customWidth="1"/>
    <col min="16130" max="16131" width="9" style="53"/>
    <col min="16132" max="16136" width="0" style="53" hidden="1" customWidth="1"/>
    <col min="16137" max="16140" width="18.3984375" style="53" customWidth="1"/>
    <col min="16141" max="16141" width="5.5" style="53" customWidth="1"/>
    <col min="16142" max="16384" width="9" style="53"/>
  </cols>
  <sheetData>
    <row r="2" spans="2:15" ht="24" customHeight="1" x14ac:dyDescent="0.45">
      <c r="B2" s="171" t="s">
        <v>78</v>
      </c>
      <c r="C2" s="171"/>
      <c r="D2" s="172"/>
      <c r="E2" s="172"/>
      <c r="F2" s="172"/>
      <c r="G2" s="172"/>
      <c r="H2" s="172"/>
      <c r="I2" s="172"/>
      <c r="J2" s="172"/>
      <c r="K2" s="172"/>
      <c r="L2" s="172"/>
    </row>
    <row r="3" spans="2:15" ht="16.2" x14ac:dyDescent="0.2">
      <c r="B3" s="54"/>
      <c r="C3" s="54"/>
    </row>
    <row r="4" spans="2:15" ht="24" customHeight="1" x14ac:dyDescent="0.2">
      <c r="B4" s="191" t="s">
        <v>30</v>
      </c>
      <c r="C4" s="191"/>
    </row>
    <row r="5" spans="2:15" ht="16.8" thickBot="1" x14ac:dyDescent="0.25">
      <c r="B5" s="54"/>
      <c r="C5" s="54"/>
    </row>
    <row r="6" spans="2:15" ht="26.4" customHeight="1" x14ac:dyDescent="0.2">
      <c r="B6" s="55"/>
      <c r="C6" s="56" t="s">
        <v>31</v>
      </c>
      <c r="D6" s="192" t="s">
        <v>20</v>
      </c>
      <c r="E6" s="192" t="s">
        <v>32</v>
      </c>
      <c r="F6" s="189" t="s">
        <v>69</v>
      </c>
      <c r="G6" s="183" t="s">
        <v>70</v>
      </c>
      <c r="H6" s="183" t="s">
        <v>71</v>
      </c>
      <c r="I6" s="185" t="s">
        <v>72</v>
      </c>
      <c r="J6" s="185" t="s">
        <v>75</v>
      </c>
      <c r="K6" s="187" t="s">
        <v>77</v>
      </c>
      <c r="L6" s="169" t="s">
        <v>80</v>
      </c>
    </row>
    <row r="7" spans="2:15" ht="26.4" customHeight="1" x14ac:dyDescent="0.2">
      <c r="B7" s="57" t="s">
        <v>33</v>
      </c>
      <c r="C7" s="58"/>
      <c r="D7" s="193"/>
      <c r="E7" s="194"/>
      <c r="F7" s="190"/>
      <c r="G7" s="184"/>
      <c r="H7" s="184"/>
      <c r="I7" s="186"/>
      <c r="J7" s="186"/>
      <c r="K7" s="188"/>
      <c r="L7" s="170"/>
    </row>
    <row r="8" spans="2:15" ht="30.6" customHeight="1" x14ac:dyDescent="0.2">
      <c r="B8" s="174" t="s">
        <v>34</v>
      </c>
      <c r="C8" s="59" t="s">
        <v>35</v>
      </c>
      <c r="D8" s="60">
        <v>36.6</v>
      </c>
      <c r="E8" s="60">
        <v>36.299999999999997</v>
      </c>
      <c r="F8" s="61">
        <v>36.1</v>
      </c>
      <c r="G8" s="62">
        <v>36.4</v>
      </c>
      <c r="H8" s="62">
        <v>36.1</v>
      </c>
      <c r="I8" s="60">
        <v>37.200000000000003</v>
      </c>
      <c r="J8" s="60">
        <v>37.200000000000003</v>
      </c>
      <c r="K8" s="133">
        <v>37.299999999999997</v>
      </c>
      <c r="L8" s="63">
        <v>37.700000000000003</v>
      </c>
    </row>
    <row r="9" spans="2:15" ht="30.6" customHeight="1" x14ac:dyDescent="0.2">
      <c r="B9" s="175"/>
      <c r="C9" s="64" t="s">
        <v>36</v>
      </c>
      <c r="D9" s="65">
        <v>-2.8</v>
      </c>
      <c r="E9" s="65">
        <v>-5.3</v>
      </c>
      <c r="F9" s="66">
        <v>-2.4</v>
      </c>
      <c r="G9" s="67">
        <v>-3.8</v>
      </c>
      <c r="H9" s="67">
        <v>-5.4</v>
      </c>
      <c r="I9" s="65">
        <v>-4.7</v>
      </c>
      <c r="J9" s="65">
        <v>-4</v>
      </c>
      <c r="K9" s="134">
        <v>-2.6</v>
      </c>
      <c r="L9" s="68">
        <v>-2.6</v>
      </c>
    </row>
    <row r="10" spans="2:15" ht="30.6" customHeight="1" x14ac:dyDescent="0.2">
      <c r="B10" s="176"/>
      <c r="C10" s="126" t="s">
        <v>37</v>
      </c>
      <c r="D10" s="69">
        <v>15.7</v>
      </c>
      <c r="E10" s="69">
        <v>15.1</v>
      </c>
      <c r="F10" s="70">
        <v>15.8</v>
      </c>
      <c r="G10" s="71">
        <v>15.7</v>
      </c>
      <c r="H10" s="71">
        <v>16</v>
      </c>
      <c r="I10" s="69">
        <v>15.6</v>
      </c>
      <c r="J10" s="69">
        <v>17</v>
      </c>
      <c r="K10" s="135">
        <v>17</v>
      </c>
      <c r="L10" s="72">
        <v>16.600000000000001</v>
      </c>
      <c r="O10" s="73"/>
    </row>
    <row r="11" spans="2:15" ht="30.6" customHeight="1" x14ac:dyDescent="0.2">
      <c r="B11" s="174" t="s">
        <v>38</v>
      </c>
      <c r="C11" s="152" t="s">
        <v>39</v>
      </c>
      <c r="D11" s="60">
        <v>25.1</v>
      </c>
      <c r="E11" s="60">
        <v>24</v>
      </c>
      <c r="F11" s="61">
        <v>33.700000000000003</v>
      </c>
      <c r="G11" s="62">
        <v>22.6</v>
      </c>
      <c r="H11" s="62">
        <v>24.7</v>
      </c>
      <c r="I11" s="60">
        <v>20.100000000000001</v>
      </c>
      <c r="J11" s="60">
        <v>24.1</v>
      </c>
      <c r="K11" s="133">
        <v>28.8</v>
      </c>
      <c r="L11" s="63">
        <v>24.4</v>
      </c>
    </row>
    <row r="12" spans="2:15" ht="30.6" customHeight="1" x14ac:dyDescent="0.2">
      <c r="B12" s="176"/>
      <c r="C12" s="126" t="s">
        <v>37</v>
      </c>
      <c r="D12" s="69">
        <v>2</v>
      </c>
      <c r="E12" s="69">
        <v>2.2000000000000002</v>
      </c>
      <c r="F12" s="70">
        <v>2.1</v>
      </c>
      <c r="G12" s="71">
        <v>2.1</v>
      </c>
      <c r="H12" s="71">
        <v>2.1</v>
      </c>
      <c r="I12" s="69">
        <v>2.2999999999999998</v>
      </c>
      <c r="J12" s="69">
        <v>2.2999999999999998</v>
      </c>
      <c r="K12" s="135">
        <v>2.2999999999999998</v>
      </c>
      <c r="L12" s="72">
        <v>2.2999999999999998</v>
      </c>
    </row>
    <row r="13" spans="2:15" ht="30.6" customHeight="1" x14ac:dyDescent="0.2">
      <c r="B13" s="174" t="s">
        <v>40</v>
      </c>
      <c r="C13" s="59" t="s">
        <v>41</v>
      </c>
      <c r="D13" s="60">
        <v>98.3</v>
      </c>
      <c r="E13" s="60">
        <v>98.3</v>
      </c>
      <c r="F13" s="61">
        <v>98.6</v>
      </c>
      <c r="G13" s="62">
        <v>99.9</v>
      </c>
      <c r="H13" s="62">
        <v>98.6</v>
      </c>
      <c r="I13" s="60">
        <v>98.8</v>
      </c>
      <c r="J13" s="60">
        <v>99.1</v>
      </c>
      <c r="K13" s="133">
        <v>99.7</v>
      </c>
      <c r="L13" s="63">
        <v>99.7</v>
      </c>
    </row>
    <row r="14" spans="2:15" ht="30.6" customHeight="1" x14ac:dyDescent="0.2">
      <c r="B14" s="175"/>
      <c r="C14" s="64" t="s">
        <v>42</v>
      </c>
      <c r="D14" s="74">
        <v>16.100000000000001</v>
      </c>
      <c r="E14" s="74">
        <v>18.600000000000001</v>
      </c>
      <c r="F14" s="75">
        <v>18.3</v>
      </c>
      <c r="G14" s="76">
        <v>14.1</v>
      </c>
      <c r="H14" s="76">
        <v>9.1</v>
      </c>
      <c r="I14" s="74">
        <v>10</v>
      </c>
      <c r="J14" s="74">
        <v>11.9</v>
      </c>
      <c r="K14" s="136">
        <v>9.4</v>
      </c>
      <c r="L14" s="77">
        <v>12.2</v>
      </c>
    </row>
    <row r="15" spans="2:15" ht="30.6" customHeight="1" x14ac:dyDescent="0.2">
      <c r="B15" s="176"/>
      <c r="C15" s="126" t="s">
        <v>37</v>
      </c>
      <c r="D15" s="69">
        <v>79.099999999999994</v>
      </c>
      <c r="E15" s="69">
        <v>76.3</v>
      </c>
      <c r="F15" s="70">
        <v>78.400000000000006</v>
      </c>
      <c r="G15" s="71">
        <v>80.2</v>
      </c>
      <c r="H15" s="71">
        <v>69.099999999999994</v>
      </c>
      <c r="I15" s="69">
        <v>71.5</v>
      </c>
      <c r="J15" s="69">
        <v>69.8</v>
      </c>
      <c r="K15" s="135">
        <v>72.099999999999994</v>
      </c>
      <c r="L15" s="72">
        <v>70.099999999999994</v>
      </c>
    </row>
    <row r="16" spans="2:15" ht="30.6" customHeight="1" x14ac:dyDescent="0.2">
      <c r="B16" s="174" t="s">
        <v>43</v>
      </c>
      <c r="C16" s="59" t="s">
        <v>44</v>
      </c>
      <c r="D16" s="78">
        <v>174</v>
      </c>
      <c r="E16" s="78">
        <v>197</v>
      </c>
      <c r="F16" s="79">
        <v>167</v>
      </c>
      <c r="G16" s="80">
        <v>162</v>
      </c>
      <c r="H16" s="80">
        <v>173</v>
      </c>
      <c r="I16" s="78">
        <v>177</v>
      </c>
      <c r="J16" s="78">
        <v>198</v>
      </c>
      <c r="K16" s="137">
        <v>188</v>
      </c>
      <c r="L16" s="81">
        <v>202</v>
      </c>
    </row>
    <row r="17" spans="2:14" ht="30.6" customHeight="1" x14ac:dyDescent="0.2">
      <c r="B17" s="175"/>
      <c r="C17" s="64" t="s">
        <v>45</v>
      </c>
      <c r="D17" s="130">
        <v>93</v>
      </c>
      <c r="E17" s="130">
        <v>83</v>
      </c>
      <c r="F17" s="82">
        <v>89</v>
      </c>
      <c r="G17" s="128">
        <v>99</v>
      </c>
      <c r="H17" s="128">
        <v>101</v>
      </c>
      <c r="I17" s="130">
        <v>84</v>
      </c>
      <c r="J17" s="130">
        <v>88</v>
      </c>
      <c r="K17" s="138">
        <v>78</v>
      </c>
      <c r="L17" s="125">
        <v>85</v>
      </c>
    </row>
    <row r="18" spans="2:14" ht="30.6" customHeight="1" x14ac:dyDescent="0.2">
      <c r="B18" s="175"/>
      <c r="C18" s="129" t="s">
        <v>46</v>
      </c>
      <c r="D18" s="130">
        <v>97</v>
      </c>
      <c r="E18" s="130">
        <v>83</v>
      </c>
      <c r="F18" s="128">
        <v>105</v>
      </c>
      <c r="G18" s="128">
        <v>102</v>
      </c>
      <c r="H18" s="128">
        <v>91</v>
      </c>
      <c r="I18" s="130">
        <v>98</v>
      </c>
      <c r="J18" s="130">
        <v>78</v>
      </c>
      <c r="K18" s="138">
        <v>96</v>
      </c>
      <c r="L18" s="125">
        <v>74</v>
      </c>
      <c r="N18" s="177"/>
    </row>
    <row r="19" spans="2:14" ht="30.6" customHeight="1" x14ac:dyDescent="0.2">
      <c r="B19" s="175"/>
      <c r="C19" s="64" t="s">
        <v>47</v>
      </c>
      <c r="D19" s="130">
        <v>2</v>
      </c>
      <c r="E19" s="130">
        <v>2</v>
      </c>
      <c r="F19" s="82">
        <v>4</v>
      </c>
      <c r="G19" s="128">
        <v>3</v>
      </c>
      <c r="H19" s="132" t="s">
        <v>50</v>
      </c>
      <c r="I19" s="130">
        <v>6</v>
      </c>
      <c r="J19" s="130">
        <v>1</v>
      </c>
      <c r="K19" s="138">
        <v>4</v>
      </c>
      <c r="L19" s="125">
        <v>4</v>
      </c>
      <c r="N19" s="177"/>
    </row>
    <row r="20" spans="2:14" ht="30.6" customHeight="1" x14ac:dyDescent="0.2">
      <c r="B20" s="176"/>
      <c r="C20" s="126" t="s">
        <v>48</v>
      </c>
      <c r="D20" s="83" t="s">
        <v>49</v>
      </c>
      <c r="E20" s="83" t="s">
        <v>49</v>
      </c>
      <c r="F20" s="84" t="s">
        <v>50</v>
      </c>
      <c r="G20" s="85" t="s">
        <v>50</v>
      </c>
      <c r="H20" s="132" t="s">
        <v>73</v>
      </c>
      <c r="I20" s="83" t="s">
        <v>73</v>
      </c>
      <c r="J20" s="83" t="s">
        <v>73</v>
      </c>
      <c r="K20" s="139" t="s">
        <v>50</v>
      </c>
      <c r="L20" s="86" t="s">
        <v>50</v>
      </c>
      <c r="N20" s="177"/>
    </row>
    <row r="21" spans="2:14" ht="30.6" customHeight="1" x14ac:dyDescent="0.2">
      <c r="B21" s="178" t="s">
        <v>51</v>
      </c>
      <c r="C21" s="179"/>
      <c r="D21" s="87">
        <v>2</v>
      </c>
      <c r="E21" s="87">
        <v>1.5</v>
      </c>
      <c r="F21" s="88">
        <v>2</v>
      </c>
      <c r="G21" s="89">
        <v>5.5</v>
      </c>
      <c r="H21" s="89" t="s">
        <v>73</v>
      </c>
      <c r="I21" s="87">
        <v>17</v>
      </c>
      <c r="J21" s="87">
        <v>0</v>
      </c>
      <c r="K21" s="140">
        <v>10.5</v>
      </c>
      <c r="L21" s="90">
        <v>4</v>
      </c>
    </row>
    <row r="22" spans="2:14" ht="30.6" customHeight="1" thickBot="1" x14ac:dyDescent="0.25">
      <c r="B22" s="180" t="s">
        <v>52</v>
      </c>
      <c r="C22" s="181"/>
      <c r="D22" s="91">
        <v>1218.5</v>
      </c>
      <c r="E22" s="91">
        <v>983.5</v>
      </c>
      <c r="F22" s="92">
        <v>1357</v>
      </c>
      <c r="G22" s="93">
        <v>1036.5</v>
      </c>
      <c r="H22" s="93">
        <v>1605.5</v>
      </c>
      <c r="I22" s="91">
        <v>1189.5</v>
      </c>
      <c r="J22" s="91">
        <v>1044.5</v>
      </c>
      <c r="K22" s="141">
        <v>1154</v>
      </c>
      <c r="L22" s="94">
        <v>960</v>
      </c>
    </row>
    <row r="23" spans="2:14" ht="21" customHeight="1" x14ac:dyDescent="0.2">
      <c r="B23" s="182" t="s">
        <v>53</v>
      </c>
      <c r="C23" s="182"/>
      <c r="D23" s="95"/>
      <c r="E23" s="95"/>
      <c r="F23" s="95"/>
      <c r="G23" s="95"/>
      <c r="H23" s="95"/>
      <c r="I23" s="95"/>
      <c r="J23" s="95"/>
      <c r="K23" s="95"/>
      <c r="L23" s="95"/>
    </row>
    <row r="24" spans="2:14" x14ac:dyDescent="0.2">
      <c r="B24" s="1"/>
      <c r="C24" s="1"/>
      <c r="D24" s="127"/>
      <c r="E24" s="127"/>
      <c r="F24" s="127"/>
      <c r="G24" s="127"/>
      <c r="H24" s="127"/>
      <c r="I24" s="127"/>
      <c r="J24" s="127"/>
      <c r="K24" s="127"/>
      <c r="L24" s="127"/>
    </row>
    <row r="26" spans="2:14" x14ac:dyDescent="0.2">
      <c r="B26" s="173"/>
      <c r="C26" s="173"/>
      <c r="D26" s="127"/>
      <c r="E26" s="127"/>
      <c r="F26" s="127"/>
      <c r="G26" s="127"/>
      <c r="H26" s="127"/>
      <c r="I26" s="127"/>
      <c r="J26" s="127"/>
      <c r="K26" s="127"/>
      <c r="L26" s="127"/>
    </row>
    <row r="27" spans="2:14" x14ac:dyDescent="0.2">
      <c r="B27" s="173"/>
      <c r="C27" s="173"/>
      <c r="D27" s="127"/>
      <c r="E27" s="127"/>
      <c r="F27" s="127"/>
      <c r="G27" s="127"/>
      <c r="H27" s="127"/>
      <c r="I27" s="127"/>
      <c r="J27" s="127"/>
      <c r="K27" s="127"/>
      <c r="L27" s="127"/>
    </row>
  </sheetData>
  <mergeCells count="21">
    <mergeCell ref="J6:J7"/>
    <mergeCell ref="B13:B15"/>
    <mergeCell ref="B4:C4"/>
    <mergeCell ref="D6:D7"/>
    <mergeCell ref="E6:E7"/>
    <mergeCell ref="L6:L7"/>
    <mergeCell ref="B2:L2"/>
    <mergeCell ref="B27:C27"/>
    <mergeCell ref="B16:B20"/>
    <mergeCell ref="N18:N20"/>
    <mergeCell ref="B21:C21"/>
    <mergeCell ref="B22:C22"/>
    <mergeCell ref="B23:C23"/>
    <mergeCell ref="B26:C26"/>
    <mergeCell ref="H6:H7"/>
    <mergeCell ref="I6:I7"/>
    <mergeCell ref="K6:K7"/>
    <mergeCell ref="B8:B10"/>
    <mergeCell ref="B11:B12"/>
    <mergeCell ref="F6:F7"/>
    <mergeCell ref="G6:G7"/>
  </mergeCells>
  <phoneticPr fontId="3"/>
  <pageMargins left="0.25" right="0.25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S33"/>
  <sheetViews>
    <sheetView tabSelected="1" view="pageBreakPreview" zoomScale="55" zoomScaleNormal="55" zoomScaleSheetLayoutView="55" workbookViewId="0">
      <selection activeCell="S14" sqref="S14"/>
    </sheetView>
  </sheetViews>
  <sheetFormatPr defaultRowHeight="13.2" x14ac:dyDescent="0.2"/>
  <cols>
    <col min="1" max="1" width="9" style="53" customWidth="1"/>
    <col min="2" max="2" width="6.69921875" style="53" customWidth="1"/>
    <col min="3" max="3" width="8.69921875" style="53" bestFit="1" customWidth="1"/>
    <col min="4" max="15" width="8.09765625" style="53" customWidth="1"/>
    <col min="16" max="16" width="5.3984375" style="53" customWidth="1"/>
    <col min="17" max="256" width="9" style="53"/>
    <col min="257" max="257" width="9" style="53" customWidth="1"/>
    <col min="258" max="258" width="6.69921875" style="53" customWidth="1"/>
    <col min="259" max="259" width="8.69921875" style="53" bestFit="1" customWidth="1"/>
    <col min="260" max="271" width="8.09765625" style="53" customWidth="1"/>
    <col min="272" max="272" width="5.3984375" style="53" customWidth="1"/>
    <col min="273" max="512" width="9" style="53"/>
    <col min="513" max="513" width="9" style="53" customWidth="1"/>
    <col min="514" max="514" width="6.69921875" style="53" customWidth="1"/>
    <col min="515" max="515" width="8.69921875" style="53" bestFit="1" customWidth="1"/>
    <col min="516" max="527" width="8.09765625" style="53" customWidth="1"/>
    <col min="528" max="528" width="5.3984375" style="53" customWidth="1"/>
    <col min="529" max="768" width="9" style="53"/>
    <col min="769" max="769" width="9" style="53" customWidth="1"/>
    <col min="770" max="770" width="6.69921875" style="53" customWidth="1"/>
    <col min="771" max="771" width="8.69921875" style="53" bestFit="1" customWidth="1"/>
    <col min="772" max="783" width="8.09765625" style="53" customWidth="1"/>
    <col min="784" max="784" width="5.3984375" style="53" customWidth="1"/>
    <col min="785" max="1024" width="9" style="53"/>
    <col min="1025" max="1025" width="9" style="53" customWidth="1"/>
    <col min="1026" max="1026" width="6.69921875" style="53" customWidth="1"/>
    <col min="1027" max="1027" width="8.69921875" style="53" bestFit="1" customWidth="1"/>
    <col min="1028" max="1039" width="8.09765625" style="53" customWidth="1"/>
    <col min="1040" max="1040" width="5.3984375" style="53" customWidth="1"/>
    <col min="1041" max="1280" width="9" style="53"/>
    <col min="1281" max="1281" width="9" style="53" customWidth="1"/>
    <col min="1282" max="1282" width="6.69921875" style="53" customWidth="1"/>
    <col min="1283" max="1283" width="8.69921875" style="53" bestFit="1" customWidth="1"/>
    <col min="1284" max="1295" width="8.09765625" style="53" customWidth="1"/>
    <col min="1296" max="1296" width="5.3984375" style="53" customWidth="1"/>
    <col min="1297" max="1536" width="9" style="53"/>
    <col min="1537" max="1537" width="9" style="53" customWidth="1"/>
    <col min="1538" max="1538" width="6.69921875" style="53" customWidth="1"/>
    <col min="1539" max="1539" width="8.69921875" style="53" bestFit="1" customWidth="1"/>
    <col min="1540" max="1551" width="8.09765625" style="53" customWidth="1"/>
    <col min="1552" max="1552" width="5.3984375" style="53" customWidth="1"/>
    <col min="1553" max="1792" width="9" style="53"/>
    <col min="1793" max="1793" width="9" style="53" customWidth="1"/>
    <col min="1794" max="1794" width="6.69921875" style="53" customWidth="1"/>
    <col min="1795" max="1795" width="8.69921875" style="53" bestFit="1" customWidth="1"/>
    <col min="1796" max="1807" width="8.09765625" style="53" customWidth="1"/>
    <col min="1808" max="1808" width="5.3984375" style="53" customWidth="1"/>
    <col min="1809" max="2048" width="9" style="53"/>
    <col min="2049" max="2049" width="9" style="53" customWidth="1"/>
    <col min="2050" max="2050" width="6.69921875" style="53" customWidth="1"/>
    <col min="2051" max="2051" width="8.69921875" style="53" bestFit="1" customWidth="1"/>
    <col min="2052" max="2063" width="8.09765625" style="53" customWidth="1"/>
    <col min="2064" max="2064" width="5.3984375" style="53" customWidth="1"/>
    <col min="2065" max="2304" width="9" style="53"/>
    <col min="2305" max="2305" width="9" style="53" customWidth="1"/>
    <col min="2306" max="2306" width="6.69921875" style="53" customWidth="1"/>
    <col min="2307" max="2307" width="8.69921875" style="53" bestFit="1" customWidth="1"/>
    <col min="2308" max="2319" width="8.09765625" style="53" customWidth="1"/>
    <col min="2320" max="2320" width="5.3984375" style="53" customWidth="1"/>
    <col min="2321" max="2560" width="9" style="53"/>
    <col min="2561" max="2561" width="9" style="53" customWidth="1"/>
    <col min="2562" max="2562" width="6.69921875" style="53" customWidth="1"/>
    <col min="2563" max="2563" width="8.69921875" style="53" bestFit="1" customWidth="1"/>
    <col min="2564" max="2575" width="8.09765625" style="53" customWidth="1"/>
    <col min="2576" max="2576" width="5.3984375" style="53" customWidth="1"/>
    <col min="2577" max="2816" width="9" style="53"/>
    <col min="2817" max="2817" width="9" style="53" customWidth="1"/>
    <col min="2818" max="2818" width="6.69921875" style="53" customWidth="1"/>
    <col min="2819" max="2819" width="8.69921875" style="53" bestFit="1" customWidth="1"/>
    <col min="2820" max="2831" width="8.09765625" style="53" customWidth="1"/>
    <col min="2832" max="2832" width="5.3984375" style="53" customWidth="1"/>
    <col min="2833" max="3072" width="9" style="53"/>
    <col min="3073" max="3073" width="9" style="53" customWidth="1"/>
    <col min="3074" max="3074" width="6.69921875" style="53" customWidth="1"/>
    <col min="3075" max="3075" width="8.69921875" style="53" bestFit="1" customWidth="1"/>
    <col min="3076" max="3087" width="8.09765625" style="53" customWidth="1"/>
    <col min="3088" max="3088" width="5.3984375" style="53" customWidth="1"/>
    <col min="3089" max="3328" width="9" style="53"/>
    <col min="3329" max="3329" width="9" style="53" customWidth="1"/>
    <col min="3330" max="3330" width="6.69921875" style="53" customWidth="1"/>
    <col min="3331" max="3331" width="8.69921875" style="53" bestFit="1" customWidth="1"/>
    <col min="3332" max="3343" width="8.09765625" style="53" customWidth="1"/>
    <col min="3344" max="3344" width="5.3984375" style="53" customWidth="1"/>
    <col min="3345" max="3584" width="9" style="53"/>
    <col min="3585" max="3585" width="9" style="53" customWidth="1"/>
    <col min="3586" max="3586" width="6.69921875" style="53" customWidth="1"/>
    <col min="3587" max="3587" width="8.69921875" style="53" bestFit="1" customWidth="1"/>
    <col min="3588" max="3599" width="8.09765625" style="53" customWidth="1"/>
    <col min="3600" max="3600" width="5.3984375" style="53" customWidth="1"/>
    <col min="3601" max="3840" width="9" style="53"/>
    <col min="3841" max="3841" width="9" style="53" customWidth="1"/>
    <col min="3842" max="3842" width="6.69921875" style="53" customWidth="1"/>
    <col min="3843" max="3843" width="8.69921875" style="53" bestFit="1" customWidth="1"/>
    <col min="3844" max="3855" width="8.09765625" style="53" customWidth="1"/>
    <col min="3856" max="3856" width="5.3984375" style="53" customWidth="1"/>
    <col min="3857" max="4096" width="9" style="53"/>
    <col min="4097" max="4097" width="9" style="53" customWidth="1"/>
    <col min="4098" max="4098" width="6.69921875" style="53" customWidth="1"/>
    <col min="4099" max="4099" width="8.69921875" style="53" bestFit="1" customWidth="1"/>
    <col min="4100" max="4111" width="8.09765625" style="53" customWidth="1"/>
    <col min="4112" max="4112" width="5.3984375" style="53" customWidth="1"/>
    <col min="4113" max="4352" width="9" style="53"/>
    <col min="4353" max="4353" width="9" style="53" customWidth="1"/>
    <col min="4354" max="4354" width="6.69921875" style="53" customWidth="1"/>
    <col min="4355" max="4355" width="8.69921875" style="53" bestFit="1" customWidth="1"/>
    <col min="4356" max="4367" width="8.09765625" style="53" customWidth="1"/>
    <col min="4368" max="4368" width="5.3984375" style="53" customWidth="1"/>
    <col min="4369" max="4608" width="9" style="53"/>
    <col min="4609" max="4609" width="9" style="53" customWidth="1"/>
    <col min="4610" max="4610" width="6.69921875" style="53" customWidth="1"/>
    <col min="4611" max="4611" width="8.69921875" style="53" bestFit="1" customWidth="1"/>
    <col min="4612" max="4623" width="8.09765625" style="53" customWidth="1"/>
    <col min="4624" max="4624" width="5.3984375" style="53" customWidth="1"/>
    <col min="4625" max="4864" width="9" style="53"/>
    <col min="4865" max="4865" width="9" style="53" customWidth="1"/>
    <col min="4866" max="4866" width="6.69921875" style="53" customWidth="1"/>
    <col min="4867" max="4867" width="8.69921875" style="53" bestFit="1" customWidth="1"/>
    <col min="4868" max="4879" width="8.09765625" style="53" customWidth="1"/>
    <col min="4880" max="4880" width="5.3984375" style="53" customWidth="1"/>
    <col min="4881" max="5120" width="9" style="53"/>
    <col min="5121" max="5121" width="9" style="53" customWidth="1"/>
    <col min="5122" max="5122" width="6.69921875" style="53" customWidth="1"/>
    <col min="5123" max="5123" width="8.69921875" style="53" bestFit="1" customWidth="1"/>
    <col min="5124" max="5135" width="8.09765625" style="53" customWidth="1"/>
    <col min="5136" max="5136" width="5.3984375" style="53" customWidth="1"/>
    <col min="5137" max="5376" width="9" style="53"/>
    <col min="5377" max="5377" width="9" style="53" customWidth="1"/>
    <col min="5378" max="5378" width="6.69921875" style="53" customWidth="1"/>
    <col min="5379" max="5379" width="8.69921875" style="53" bestFit="1" customWidth="1"/>
    <col min="5380" max="5391" width="8.09765625" style="53" customWidth="1"/>
    <col min="5392" max="5392" width="5.3984375" style="53" customWidth="1"/>
    <col min="5393" max="5632" width="9" style="53"/>
    <col min="5633" max="5633" width="9" style="53" customWidth="1"/>
    <col min="5634" max="5634" width="6.69921875" style="53" customWidth="1"/>
    <col min="5635" max="5635" width="8.69921875" style="53" bestFit="1" customWidth="1"/>
    <col min="5636" max="5647" width="8.09765625" style="53" customWidth="1"/>
    <col min="5648" max="5648" width="5.3984375" style="53" customWidth="1"/>
    <col min="5649" max="5888" width="9" style="53"/>
    <col min="5889" max="5889" width="9" style="53" customWidth="1"/>
    <col min="5890" max="5890" width="6.69921875" style="53" customWidth="1"/>
    <col min="5891" max="5891" width="8.69921875" style="53" bestFit="1" customWidth="1"/>
    <col min="5892" max="5903" width="8.09765625" style="53" customWidth="1"/>
    <col min="5904" max="5904" width="5.3984375" style="53" customWidth="1"/>
    <col min="5905" max="6144" width="9" style="53"/>
    <col min="6145" max="6145" width="9" style="53" customWidth="1"/>
    <col min="6146" max="6146" width="6.69921875" style="53" customWidth="1"/>
    <col min="6147" max="6147" width="8.69921875" style="53" bestFit="1" customWidth="1"/>
    <col min="6148" max="6159" width="8.09765625" style="53" customWidth="1"/>
    <col min="6160" max="6160" width="5.3984375" style="53" customWidth="1"/>
    <col min="6161" max="6400" width="9" style="53"/>
    <col min="6401" max="6401" width="9" style="53" customWidth="1"/>
    <col min="6402" max="6402" width="6.69921875" style="53" customWidth="1"/>
    <col min="6403" max="6403" width="8.69921875" style="53" bestFit="1" customWidth="1"/>
    <col min="6404" max="6415" width="8.09765625" style="53" customWidth="1"/>
    <col min="6416" max="6416" width="5.3984375" style="53" customWidth="1"/>
    <col min="6417" max="6656" width="9" style="53"/>
    <col min="6657" max="6657" width="9" style="53" customWidth="1"/>
    <col min="6658" max="6658" width="6.69921875" style="53" customWidth="1"/>
    <col min="6659" max="6659" width="8.69921875" style="53" bestFit="1" customWidth="1"/>
    <col min="6660" max="6671" width="8.09765625" style="53" customWidth="1"/>
    <col min="6672" max="6672" width="5.3984375" style="53" customWidth="1"/>
    <col min="6673" max="6912" width="9" style="53"/>
    <col min="6913" max="6913" width="9" style="53" customWidth="1"/>
    <col min="6914" max="6914" width="6.69921875" style="53" customWidth="1"/>
    <col min="6915" max="6915" width="8.69921875" style="53" bestFit="1" customWidth="1"/>
    <col min="6916" max="6927" width="8.09765625" style="53" customWidth="1"/>
    <col min="6928" max="6928" width="5.3984375" style="53" customWidth="1"/>
    <col min="6929" max="7168" width="9" style="53"/>
    <col min="7169" max="7169" width="9" style="53" customWidth="1"/>
    <col min="7170" max="7170" width="6.69921875" style="53" customWidth="1"/>
    <col min="7171" max="7171" width="8.69921875" style="53" bestFit="1" customWidth="1"/>
    <col min="7172" max="7183" width="8.09765625" style="53" customWidth="1"/>
    <col min="7184" max="7184" width="5.3984375" style="53" customWidth="1"/>
    <col min="7185" max="7424" width="9" style="53"/>
    <col min="7425" max="7425" width="9" style="53" customWidth="1"/>
    <col min="7426" max="7426" width="6.69921875" style="53" customWidth="1"/>
    <col min="7427" max="7427" width="8.69921875" style="53" bestFit="1" customWidth="1"/>
    <col min="7428" max="7439" width="8.09765625" style="53" customWidth="1"/>
    <col min="7440" max="7440" width="5.3984375" style="53" customWidth="1"/>
    <col min="7441" max="7680" width="9" style="53"/>
    <col min="7681" max="7681" width="9" style="53" customWidth="1"/>
    <col min="7682" max="7682" width="6.69921875" style="53" customWidth="1"/>
    <col min="7683" max="7683" width="8.69921875" style="53" bestFit="1" customWidth="1"/>
    <col min="7684" max="7695" width="8.09765625" style="53" customWidth="1"/>
    <col min="7696" max="7696" width="5.3984375" style="53" customWidth="1"/>
    <col min="7697" max="7936" width="9" style="53"/>
    <col min="7937" max="7937" width="9" style="53" customWidth="1"/>
    <col min="7938" max="7938" width="6.69921875" style="53" customWidth="1"/>
    <col min="7939" max="7939" width="8.69921875" style="53" bestFit="1" customWidth="1"/>
    <col min="7940" max="7951" width="8.09765625" style="53" customWidth="1"/>
    <col min="7952" max="7952" width="5.3984375" style="53" customWidth="1"/>
    <col min="7953" max="8192" width="9" style="53"/>
    <col min="8193" max="8193" width="9" style="53" customWidth="1"/>
    <col min="8194" max="8194" width="6.69921875" style="53" customWidth="1"/>
    <col min="8195" max="8195" width="8.69921875" style="53" bestFit="1" customWidth="1"/>
    <col min="8196" max="8207" width="8.09765625" style="53" customWidth="1"/>
    <col min="8208" max="8208" width="5.3984375" style="53" customWidth="1"/>
    <col min="8209" max="8448" width="9" style="53"/>
    <col min="8449" max="8449" width="9" style="53" customWidth="1"/>
    <col min="8450" max="8450" width="6.69921875" style="53" customWidth="1"/>
    <col min="8451" max="8451" width="8.69921875" style="53" bestFit="1" customWidth="1"/>
    <col min="8452" max="8463" width="8.09765625" style="53" customWidth="1"/>
    <col min="8464" max="8464" width="5.3984375" style="53" customWidth="1"/>
    <col min="8465" max="8704" width="9" style="53"/>
    <col min="8705" max="8705" width="9" style="53" customWidth="1"/>
    <col min="8706" max="8706" width="6.69921875" style="53" customWidth="1"/>
    <col min="8707" max="8707" width="8.69921875" style="53" bestFit="1" customWidth="1"/>
    <col min="8708" max="8719" width="8.09765625" style="53" customWidth="1"/>
    <col min="8720" max="8720" width="5.3984375" style="53" customWidth="1"/>
    <col min="8721" max="8960" width="9" style="53"/>
    <col min="8961" max="8961" width="9" style="53" customWidth="1"/>
    <col min="8962" max="8962" width="6.69921875" style="53" customWidth="1"/>
    <col min="8963" max="8963" width="8.69921875" style="53" bestFit="1" customWidth="1"/>
    <col min="8964" max="8975" width="8.09765625" style="53" customWidth="1"/>
    <col min="8976" max="8976" width="5.3984375" style="53" customWidth="1"/>
    <col min="8977" max="9216" width="9" style="53"/>
    <col min="9217" max="9217" width="9" style="53" customWidth="1"/>
    <col min="9218" max="9218" width="6.69921875" style="53" customWidth="1"/>
    <col min="9219" max="9219" width="8.69921875" style="53" bestFit="1" customWidth="1"/>
    <col min="9220" max="9231" width="8.09765625" style="53" customWidth="1"/>
    <col min="9232" max="9232" width="5.3984375" style="53" customWidth="1"/>
    <col min="9233" max="9472" width="9" style="53"/>
    <col min="9473" max="9473" width="9" style="53" customWidth="1"/>
    <col min="9474" max="9474" width="6.69921875" style="53" customWidth="1"/>
    <col min="9475" max="9475" width="8.69921875" style="53" bestFit="1" customWidth="1"/>
    <col min="9476" max="9487" width="8.09765625" style="53" customWidth="1"/>
    <col min="9488" max="9488" width="5.3984375" style="53" customWidth="1"/>
    <col min="9489" max="9728" width="9" style="53"/>
    <col min="9729" max="9729" width="9" style="53" customWidth="1"/>
    <col min="9730" max="9730" width="6.69921875" style="53" customWidth="1"/>
    <col min="9731" max="9731" width="8.69921875" style="53" bestFit="1" customWidth="1"/>
    <col min="9732" max="9743" width="8.09765625" style="53" customWidth="1"/>
    <col min="9744" max="9744" width="5.3984375" style="53" customWidth="1"/>
    <col min="9745" max="9984" width="9" style="53"/>
    <col min="9985" max="9985" width="9" style="53" customWidth="1"/>
    <col min="9986" max="9986" width="6.69921875" style="53" customWidth="1"/>
    <col min="9987" max="9987" width="8.69921875" style="53" bestFit="1" customWidth="1"/>
    <col min="9988" max="9999" width="8.09765625" style="53" customWidth="1"/>
    <col min="10000" max="10000" width="5.3984375" style="53" customWidth="1"/>
    <col min="10001" max="10240" width="9" style="53"/>
    <col min="10241" max="10241" width="9" style="53" customWidth="1"/>
    <col min="10242" max="10242" width="6.69921875" style="53" customWidth="1"/>
    <col min="10243" max="10243" width="8.69921875" style="53" bestFit="1" customWidth="1"/>
    <col min="10244" max="10255" width="8.09765625" style="53" customWidth="1"/>
    <col min="10256" max="10256" width="5.3984375" style="53" customWidth="1"/>
    <col min="10257" max="10496" width="9" style="53"/>
    <col min="10497" max="10497" width="9" style="53" customWidth="1"/>
    <col min="10498" max="10498" width="6.69921875" style="53" customWidth="1"/>
    <col min="10499" max="10499" width="8.69921875" style="53" bestFit="1" customWidth="1"/>
    <col min="10500" max="10511" width="8.09765625" style="53" customWidth="1"/>
    <col min="10512" max="10512" width="5.3984375" style="53" customWidth="1"/>
    <col min="10513" max="10752" width="9" style="53"/>
    <col min="10753" max="10753" width="9" style="53" customWidth="1"/>
    <col min="10754" max="10754" width="6.69921875" style="53" customWidth="1"/>
    <col min="10755" max="10755" width="8.69921875" style="53" bestFit="1" customWidth="1"/>
    <col min="10756" max="10767" width="8.09765625" style="53" customWidth="1"/>
    <col min="10768" max="10768" width="5.3984375" style="53" customWidth="1"/>
    <col min="10769" max="11008" width="9" style="53"/>
    <col min="11009" max="11009" width="9" style="53" customWidth="1"/>
    <col min="11010" max="11010" width="6.69921875" style="53" customWidth="1"/>
    <col min="11011" max="11011" width="8.69921875" style="53" bestFit="1" customWidth="1"/>
    <col min="11012" max="11023" width="8.09765625" style="53" customWidth="1"/>
    <col min="11024" max="11024" width="5.3984375" style="53" customWidth="1"/>
    <col min="11025" max="11264" width="9" style="53"/>
    <col min="11265" max="11265" width="9" style="53" customWidth="1"/>
    <col min="11266" max="11266" width="6.69921875" style="53" customWidth="1"/>
    <col min="11267" max="11267" width="8.69921875" style="53" bestFit="1" customWidth="1"/>
    <col min="11268" max="11279" width="8.09765625" style="53" customWidth="1"/>
    <col min="11280" max="11280" width="5.3984375" style="53" customWidth="1"/>
    <col min="11281" max="11520" width="9" style="53"/>
    <col min="11521" max="11521" width="9" style="53" customWidth="1"/>
    <col min="11522" max="11522" width="6.69921875" style="53" customWidth="1"/>
    <col min="11523" max="11523" width="8.69921875" style="53" bestFit="1" customWidth="1"/>
    <col min="11524" max="11535" width="8.09765625" style="53" customWidth="1"/>
    <col min="11536" max="11536" width="5.3984375" style="53" customWidth="1"/>
    <col min="11537" max="11776" width="9" style="53"/>
    <col min="11777" max="11777" width="9" style="53" customWidth="1"/>
    <col min="11778" max="11778" width="6.69921875" style="53" customWidth="1"/>
    <col min="11779" max="11779" width="8.69921875" style="53" bestFit="1" customWidth="1"/>
    <col min="11780" max="11791" width="8.09765625" style="53" customWidth="1"/>
    <col min="11792" max="11792" width="5.3984375" style="53" customWidth="1"/>
    <col min="11793" max="12032" width="9" style="53"/>
    <col min="12033" max="12033" width="9" style="53" customWidth="1"/>
    <col min="12034" max="12034" width="6.69921875" style="53" customWidth="1"/>
    <col min="12035" max="12035" width="8.69921875" style="53" bestFit="1" customWidth="1"/>
    <col min="12036" max="12047" width="8.09765625" style="53" customWidth="1"/>
    <col min="12048" max="12048" width="5.3984375" style="53" customWidth="1"/>
    <col min="12049" max="12288" width="9" style="53"/>
    <col min="12289" max="12289" width="9" style="53" customWidth="1"/>
    <col min="12290" max="12290" width="6.69921875" style="53" customWidth="1"/>
    <col min="12291" max="12291" width="8.69921875" style="53" bestFit="1" customWidth="1"/>
    <col min="12292" max="12303" width="8.09765625" style="53" customWidth="1"/>
    <col min="12304" max="12304" width="5.3984375" style="53" customWidth="1"/>
    <col min="12305" max="12544" width="9" style="53"/>
    <col min="12545" max="12545" width="9" style="53" customWidth="1"/>
    <col min="12546" max="12546" width="6.69921875" style="53" customWidth="1"/>
    <col min="12547" max="12547" width="8.69921875" style="53" bestFit="1" customWidth="1"/>
    <col min="12548" max="12559" width="8.09765625" style="53" customWidth="1"/>
    <col min="12560" max="12560" width="5.3984375" style="53" customWidth="1"/>
    <col min="12561" max="12800" width="9" style="53"/>
    <col min="12801" max="12801" width="9" style="53" customWidth="1"/>
    <col min="12802" max="12802" width="6.69921875" style="53" customWidth="1"/>
    <col min="12803" max="12803" width="8.69921875" style="53" bestFit="1" customWidth="1"/>
    <col min="12804" max="12815" width="8.09765625" style="53" customWidth="1"/>
    <col min="12816" max="12816" width="5.3984375" style="53" customWidth="1"/>
    <col min="12817" max="13056" width="9" style="53"/>
    <col min="13057" max="13057" width="9" style="53" customWidth="1"/>
    <col min="13058" max="13058" width="6.69921875" style="53" customWidth="1"/>
    <col min="13059" max="13059" width="8.69921875" style="53" bestFit="1" customWidth="1"/>
    <col min="13060" max="13071" width="8.09765625" style="53" customWidth="1"/>
    <col min="13072" max="13072" width="5.3984375" style="53" customWidth="1"/>
    <col min="13073" max="13312" width="9" style="53"/>
    <col min="13313" max="13313" width="9" style="53" customWidth="1"/>
    <col min="13314" max="13314" width="6.69921875" style="53" customWidth="1"/>
    <col min="13315" max="13315" width="8.69921875" style="53" bestFit="1" customWidth="1"/>
    <col min="13316" max="13327" width="8.09765625" style="53" customWidth="1"/>
    <col min="13328" max="13328" width="5.3984375" style="53" customWidth="1"/>
    <col min="13329" max="13568" width="9" style="53"/>
    <col min="13569" max="13569" width="9" style="53" customWidth="1"/>
    <col min="13570" max="13570" width="6.69921875" style="53" customWidth="1"/>
    <col min="13571" max="13571" width="8.69921875" style="53" bestFit="1" customWidth="1"/>
    <col min="13572" max="13583" width="8.09765625" style="53" customWidth="1"/>
    <col min="13584" max="13584" width="5.3984375" style="53" customWidth="1"/>
    <col min="13585" max="13824" width="9" style="53"/>
    <col min="13825" max="13825" width="9" style="53" customWidth="1"/>
    <col min="13826" max="13826" width="6.69921875" style="53" customWidth="1"/>
    <col min="13827" max="13827" width="8.69921875" style="53" bestFit="1" customWidth="1"/>
    <col min="13828" max="13839" width="8.09765625" style="53" customWidth="1"/>
    <col min="13840" max="13840" width="5.3984375" style="53" customWidth="1"/>
    <col min="13841" max="14080" width="9" style="53"/>
    <col min="14081" max="14081" width="9" style="53" customWidth="1"/>
    <col min="14082" max="14082" width="6.69921875" style="53" customWidth="1"/>
    <col min="14083" max="14083" width="8.69921875" style="53" bestFit="1" customWidth="1"/>
    <col min="14084" max="14095" width="8.09765625" style="53" customWidth="1"/>
    <col min="14096" max="14096" width="5.3984375" style="53" customWidth="1"/>
    <col min="14097" max="14336" width="9" style="53"/>
    <col min="14337" max="14337" width="9" style="53" customWidth="1"/>
    <col min="14338" max="14338" width="6.69921875" style="53" customWidth="1"/>
    <col min="14339" max="14339" width="8.69921875" style="53" bestFit="1" customWidth="1"/>
    <col min="14340" max="14351" width="8.09765625" style="53" customWidth="1"/>
    <col min="14352" max="14352" width="5.3984375" style="53" customWidth="1"/>
    <col min="14353" max="14592" width="9" style="53"/>
    <col min="14593" max="14593" width="9" style="53" customWidth="1"/>
    <col min="14594" max="14594" width="6.69921875" style="53" customWidth="1"/>
    <col min="14595" max="14595" width="8.69921875" style="53" bestFit="1" customWidth="1"/>
    <col min="14596" max="14607" width="8.09765625" style="53" customWidth="1"/>
    <col min="14608" max="14608" width="5.3984375" style="53" customWidth="1"/>
    <col min="14609" max="14848" width="9" style="53"/>
    <col min="14849" max="14849" width="9" style="53" customWidth="1"/>
    <col min="14850" max="14850" width="6.69921875" style="53" customWidth="1"/>
    <col min="14851" max="14851" width="8.69921875" style="53" bestFit="1" customWidth="1"/>
    <col min="14852" max="14863" width="8.09765625" style="53" customWidth="1"/>
    <col min="14864" max="14864" width="5.3984375" style="53" customWidth="1"/>
    <col min="14865" max="15104" width="9" style="53"/>
    <col min="15105" max="15105" width="9" style="53" customWidth="1"/>
    <col min="15106" max="15106" width="6.69921875" style="53" customWidth="1"/>
    <col min="15107" max="15107" width="8.69921875" style="53" bestFit="1" customWidth="1"/>
    <col min="15108" max="15119" width="8.09765625" style="53" customWidth="1"/>
    <col min="15120" max="15120" width="5.3984375" style="53" customWidth="1"/>
    <col min="15121" max="15360" width="9" style="53"/>
    <col min="15361" max="15361" width="9" style="53" customWidth="1"/>
    <col min="15362" max="15362" width="6.69921875" style="53" customWidth="1"/>
    <col min="15363" max="15363" width="8.69921875" style="53" bestFit="1" customWidth="1"/>
    <col min="15364" max="15375" width="8.09765625" style="53" customWidth="1"/>
    <col min="15376" max="15376" width="5.3984375" style="53" customWidth="1"/>
    <col min="15377" max="15616" width="9" style="53"/>
    <col min="15617" max="15617" width="9" style="53" customWidth="1"/>
    <col min="15618" max="15618" width="6.69921875" style="53" customWidth="1"/>
    <col min="15619" max="15619" width="8.69921875" style="53" bestFit="1" customWidth="1"/>
    <col min="15620" max="15631" width="8.09765625" style="53" customWidth="1"/>
    <col min="15632" max="15632" width="5.3984375" style="53" customWidth="1"/>
    <col min="15633" max="15872" width="9" style="53"/>
    <col min="15873" max="15873" width="9" style="53" customWidth="1"/>
    <col min="15874" max="15874" width="6.69921875" style="53" customWidth="1"/>
    <col min="15875" max="15875" width="8.69921875" style="53" bestFit="1" customWidth="1"/>
    <col min="15876" max="15887" width="8.09765625" style="53" customWidth="1"/>
    <col min="15888" max="15888" width="5.3984375" style="53" customWidth="1"/>
    <col min="15889" max="16128" width="9" style="53"/>
    <col min="16129" max="16129" width="9" style="53" customWidth="1"/>
    <col min="16130" max="16130" width="6.69921875" style="53" customWidth="1"/>
    <col min="16131" max="16131" width="8.69921875" style="53" bestFit="1" customWidth="1"/>
    <col min="16132" max="16143" width="8.09765625" style="53" customWidth="1"/>
    <col min="16144" max="16144" width="5.3984375" style="53" customWidth="1"/>
    <col min="16145" max="16384" width="9" style="53"/>
  </cols>
  <sheetData>
    <row r="2" spans="2:17" ht="18.75" customHeight="1" x14ac:dyDescent="0.2"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</row>
    <row r="3" spans="2:17" ht="12" customHeight="1" x14ac:dyDescent="0.2">
      <c r="B3" s="131"/>
      <c r="C3" s="131"/>
      <c r="D3" s="131"/>
      <c r="E3" s="131"/>
      <c r="F3" s="131"/>
      <c r="G3" s="131"/>
    </row>
    <row r="4" spans="2:17" ht="18.75" customHeight="1" x14ac:dyDescent="0.2">
      <c r="B4" s="203" t="s">
        <v>54</v>
      </c>
      <c r="C4" s="203"/>
      <c r="D4" s="203"/>
      <c r="E4" s="203"/>
      <c r="F4" s="203"/>
      <c r="G4" s="203"/>
    </row>
    <row r="5" spans="2:17" ht="18.75" customHeight="1" x14ac:dyDescent="0.2">
      <c r="B5" s="96"/>
      <c r="C5" s="96"/>
      <c r="D5" s="96"/>
      <c r="E5" s="96"/>
      <c r="F5" s="96"/>
      <c r="G5" s="96"/>
    </row>
    <row r="6" spans="2:17" ht="13.8" thickBot="1" x14ac:dyDescent="0.25">
      <c r="B6" s="97" t="s">
        <v>81</v>
      </c>
      <c r="C6" s="97"/>
    </row>
    <row r="7" spans="2:17" ht="42" customHeight="1" x14ac:dyDescent="0.2">
      <c r="B7" s="204"/>
      <c r="C7" s="205"/>
      <c r="D7" s="98" t="s">
        <v>55</v>
      </c>
      <c r="E7" s="98" t="s">
        <v>56</v>
      </c>
      <c r="F7" s="98" t="s">
        <v>57</v>
      </c>
      <c r="G7" s="98" t="s">
        <v>58</v>
      </c>
      <c r="H7" s="98" t="s">
        <v>59</v>
      </c>
      <c r="I7" s="98" t="s">
        <v>60</v>
      </c>
      <c r="J7" s="98" t="s">
        <v>61</v>
      </c>
      <c r="K7" s="98" t="s">
        <v>62</v>
      </c>
      <c r="L7" s="98" t="s">
        <v>63</v>
      </c>
      <c r="M7" s="98" t="s">
        <v>64</v>
      </c>
      <c r="N7" s="98" t="s">
        <v>65</v>
      </c>
      <c r="O7" s="142" t="s">
        <v>66</v>
      </c>
      <c r="P7" s="127"/>
      <c r="Q7" s="127"/>
    </row>
    <row r="8" spans="2:17" ht="40.5" customHeight="1" x14ac:dyDescent="0.2">
      <c r="B8" s="198" t="s">
        <v>34</v>
      </c>
      <c r="C8" s="99" t="s">
        <v>35</v>
      </c>
      <c r="D8" s="100">
        <v>14.2</v>
      </c>
      <c r="E8" s="100">
        <v>16.7</v>
      </c>
      <c r="F8" s="100" t="s">
        <v>82</v>
      </c>
      <c r="G8" s="100">
        <v>27.5</v>
      </c>
      <c r="H8" s="100">
        <v>27.8</v>
      </c>
      <c r="I8" s="100">
        <v>34.700000000000003</v>
      </c>
      <c r="J8" s="100">
        <v>35.4</v>
      </c>
      <c r="K8" s="100">
        <v>37.700000000000003</v>
      </c>
      <c r="L8" s="100">
        <v>35.1</v>
      </c>
      <c r="M8" s="100">
        <v>28.6</v>
      </c>
      <c r="N8" s="100">
        <v>21.8</v>
      </c>
      <c r="O8" s="143">
        <v>20.6</v>
      </c>
    </row>
    <row r="9" spans="2:17" ht="40.5" customHeight="1" x14ac:dyDescent="0.2">
      <c r="B9" s="199"/>
      <c r="C9" s="101" t="s">
        <v>36</v>
      </c>
      <c r="D9" s="102">
        <v>-2.6</v>
      </c>
      <c r="E9" s="102">
        <v>-2.1</v>
      </c>
      <c r="F9" s="102">
        <v>-0.3</v>
      </c>
      <c r="G9" s="102">
        <v>2.7</v>
      </c>
      <c r="H9" s="102">
        <v>10.199999999999999</v>
      </c>
      <c r="I9" s="102">
        <v>13.9</v>
      </c>
      <c r="J9" s="102">
        <v>19.7</v>
      </c>
      <c r="K9" s="102">
        <v>23.2</v>
      </c>
      <c r="L9" s="102">
        <v>16.2</v>
      </c>
      <c r="M9" s="102">
        <v>8.5</v>
      </c>
      <c r="N9" s="102">
        <v>1.7</v>
      </c>
      <c r="O9" s="144">
        <v>-2.2999999999999998</v>
      </c>
    </row>
    <row r="10" spans="2:17" ht="40.5" customHeight="1" x14ac:dyDescent="0.2">
      <c r="B10" s="200"/>
      <c r="C10" s="103" t="s">
        <v>37</v>
      </c>
      <c r="D10" s="104">
        <v>5.7</v>
      </c>
      <c r="E10" s="104">
        <v>5.7</v>
      </c>
      <c r="F10" s="104" t="s">
        <v>83</v>
      </c>
      <c r="G10" s="104" t="s">
        <v>84</v>
      </c>
      <c r="H10" s="104">
        <v>18.399999999999999</v>
      </c>
      <c r="I10" s="104">
        <v>24.3</v>
      </c>
      <c r="J10" s="104">
        <v>27.9</v>
      </c>
      <c r="K10" s="104">
        <v>28.8</v>
      </c>
      <c r="L10" s="104">
        <v>25.9</v>
      </c>
      <c r="M10" s="104">
        <v>17.899999999999999</v>
      </c>
      <c r="N10" s="104" t="s">
        <v>85</v>
      </c>
      <c r="O10" s="145">
        <v>7.4</v>
      </c>
      <c r="Q10" s="73"/>
    </row>
    <row r="11" spans="2:17" ht="40.5" customHeight="1" x14ac:dyDescent="0.2">
      <c r="B11" s="198" t="s">
        <v>67</v>
      </c>
      <c r="C11" s="105" t="s">
        <v>39</v>
      </c>
      <c r="D11" s="100">
        <v>16.5</v>
      </c>
      <c r="E11" s="100">
        <v>24.4</v>
      </c>
      <c r="F11" s="100">
        <v>18.8</v>
      </c>
      <c r="G11" s="100">
        <v>21.1</v>
      </c>
      <c r="H11" s="100" t="s">
        <v>86</v>
      </c>
      <c r="I11" s="100">
        <v>19.399999999999999</v>
      </c>
      <c r="J11" s="100">
        <v>18.3</v>
      </c>
      <c r="K11" s="100">
        <v>17.7</v>
      </c>
      <c r="L11" s="100" t="s">
        <v>87</v>
      </c>
      <c r="M11" s="100">
        <v>15.5</v>
      </c>
      <c r="N11" s="100">
        <v>19.5</v>
      </c>
      <c r="O11" s="143">
        <v>20.2</v>
      </c>
    </row>
    <row r="12" spans="2:17" ht="40.5" customHeight="1" x14ac:dyDescent="0.2">
      <c r="B12" s="200"/>
      <c r="C12" s="103" t="s">
        <v>37</v>
      </c>
      <c r="D12" s="104" t="s">
        <v>88</v>
      </c>
      <c r="E12" s="104">
        <v>2.8</v>
      </c>
      <c r="F12" s="104">
        <v>2.4</v>
      </c>
      <c r="G12" s="104">
        <v>2.7</v>
      </c>
      <c r="H12" s="104">
        <v>2.4</v>
      </c>
      <c r="I12" s="104">
        <v>2.5</v>
      </c>
      <c r="J12" s="104">
        <v>3.1</v>
      </c>
      <c r="K12" s="104">
        <v>2.7</v>
      </c>
      <c r="L12" s="104">
        <v>2.2999999999999998</v>
      </c>
      <c r="M12" s="104">
        <v>1.8</v>
      </c>
      <c r="N12" s="104">
        <v>1.5</v>
      </c>
      <c r="O12" s="145">
        <v>1.8</v>
      </c>
    </row>
    <row r="13" spans="2:17" ht="40.5" customHeight="1" x14ac:dyDescent="0.2">
      <c r="B13" s="198" t="s">
        <v>40</v>
      </c>
      <c r="C13" s="99" t="s">
        <v>41</v>
      </c>
      <c r="D13" s="100" t="s">
        <v>89</v>
      </c>
      <c r="E13" s="100">
        <v>96.9</v>
      </c>
      <c r="F13" s="100">
        <v>98.8</v>
      </c>
      <c r="G13" s="100">
        <v>99.4</v>
      </c>
      <c r="H13" s="100">
        <v>99.4</v>
      </c>
      <c r="I13" s="100">
        <v>99.7</v>
      </c>
      <c r="J13" s="100">
        <v>99.4</v>
      </c>
      <c r="K13" s="100">
        <v>98.8</v>
      </c>
      <c r="L13" s="100">
        <v>99.4</v>
      </c>
      <c r="M13" s="100">
        <v>97.4</v>
      </c>
      <c r="N13" s="100">
        <v>96.6</v>
      </c>
      <c r="O13" s="143">
        <v>96.6</v>
      </c>
      <c r="P13" s="106"/>
    </row>
    <row r="14" spans="2:17" ht="40.5" customHeight="1" x14ac:dyDescent="0.2">
      <c r="B14" s="199"/>
      <c r="C14" s="101" t="s">
        <v>42</v>
      </c>
      <c r="D14" s="102">
        <v>17.5</v>
      </c>
      <c r="E14" s="102">
        <v>12.7</v>
      </c>
      <c r="F14" s="102">
        <v>12.2</v>
      </c>
      <c r="G14" s="102">
        <v>12.2</v>
      </c>
      <c r="H14" s="102">
        <v>28.8</v>
      </c>
      <c r="I14" s="102">
        <v>33.799999999999997</v>
      </c>
      <c r="J14" s="102">
        <v>39.4</v>
      </c>
      <c r="K14" s="102">
        <v>35.799999999999997</v>
      </c>
      <c r="L14" s="102">
        <v>36.9</v>
      </c>
      <c r="M14" s="102" t="s">
        <v>90</v>
      </c>
      <c r="N14" s="102">
        <v>23.8</v>
      </c>
      <c r="O14" s="144">
        <v>19.100000000000001</v>
      </c>
    </row>
    <row r="15" spans="2:17" ht="40.5" customHeight="1" x14ac:dyDescent="0.2">
      <c r="B15" s="200"/>
      <c r="C15" s="103" t="s">
        <v>37</v>
      </c>
      <c r="D15" s="104">
        <v>54.8</v>
      </c>
      <c r="E15" s="104">
        <v>43.8</v>
      </c>
      <c r="F15" s="104">
        <v>67.900000000000006</v>
      </c>
      <c r="G15" s="104">
        <v>71.7</v>
      </c>
      <c r="H15" s="104">
        <v>79.400000000000006</v>
      </c>
      <c r="I15" s="104">
        <v>80.8</v>
      </c>
      <c r="J15" s="104">
        <v>81.2</v>
      </c>
      <c r="K15" s="104">
        <v>80.400000000000006</v>
      </c>
      <c r="L15" s="104">
        <v>78.2</v>
      </c>
      <c r="M15" s="104">
        <v>77.400000000000006</v>
      </c>
      <c r="N15" s="104">
        <v>64.8</v>
      </c>
      <c r="O15" s="145">
        <v>61.3</v>
      </c>
    </row>
    <row r="16" spans="2:17" ht="44.25" customHeight="1" x14ac:dyDescent="0.2">
      <c r="B16" s="198" t="s">
        <v>43</v>
      </c>
      <c r="C16" s="99" t="s">
        <v>44</v>
      </c>
      <c r="D16" s="107">
        <v>24</v>
      </c>
      <c r="E16" s="107">
        <v>24</v>
      </c>
      <c r="F16" s="107">
        <v>14</v>
      </c>
      <c r="G16" s="107">
        <v>13</v>
      </c>
      <c r="H16" s="107">
        <v>9</v>
      </c>
      <c r="I16" s="107">
        <v>13</v>
      </c>
      <c r="J16" s="107">
        <v>19</v>
      </c>
      <c r="K16" s="107">
        <v>24</v>
      </c>
      <c r="L16" s="107">
        <v>15</v>
      </c>
      <c r="M16" s="107">
        <v>6</v>
      </c>
      <c r="N16" s="107">
        <v>19</v>
      </c>
      <c r="O16" s="146">
        <v>22</v>
      </c>
    </row>
    <row r="17" spans="2:19" ht="44.25" customHeight="1" x14ac:dyDescent="0.2">
      <c r="B17" s="199"/>
      <c r="C17" s="101" t="s">
        <v>45</v>
      </c>
      <c r="D17" s="108">
        <v>5</v>
      </c>
      <c r="E17" s="108">
        <v>3</v>
      </c>
      <c r="F17" s="108">
        <v>7</v>
      </c>
      <c r="G17" s="108">
        <v>7</v>
      </c>
      <c r="H17" s="108">
        <v>9</v>
      </c>
      <c r="I17" s="108">
        <v>10</v>
      </c>
      <c r="J17" s="108">
        <v>5</v>
      </c>
      <c r="K17" s="108">
        <v>3</v>
      </c>
      <c r="L17" s="108">
        <v>8</v>
      </c>
      <c r="M17" s="108">
        <v>16</v>
      </c>
      <c r="N17" s="108">
        <v>9</v>
      </c>
      <c r="O17" s="147">
        <v>3</v>
      </c>
    </row>
    <row r="18" spans="2:19" ht="44.25" customHeight="1" x14ac:dyDescent="0.2">
      <c r="B18" s="199"/>
      <c r="C18" s="101" t="s">
        <v>46</v>
      </c>
      <c r="D18" s="108">
        <v>2</v>
      </c>
      <c r="E18" s="108">
        <v>1</v>
      </c>
      <c r="F18" s="108">
        <v>6</v>
      </c>
      <c r="G18" s="108">
        <v>10</v>
      </c>
      <c r="H18" s="108">
        <v>13</v>
      </c>
      <c r="I18" s="108">
        <v>7</v>
      </c>
      <c r="J18" s="108">
        <v>7</v>
      </c>
      <c r="K18" s="108">
        <v>4</v>
      </c>
      <c r="L18" s="108">
        <v>7</v>
      </c>
      <c r="M18" s="108">
        <v>9</v>
      </c>
      <c r="N18" s="108">
        <v>2</v>
      </c>
      <c r="O18" s="147">
        <v>6</v>
      </c>
      <c r="P18" s="173"/>
      <c r="Q18" s="173"/>
      <c r="R18" s="173"/>
      <c r="S18" s="173"/>
    </row>
    <row r="19" spans="2:19" ht="44.25" customHeight="1" x14ac:dyDescent="0.2">
      <c r="B19" s="199"/>
      <c r="C19" s="101" t="s">
        <v>47</v>
      </c>
      <c r="D19" s="109" t="s">
        <v>50</v>
      </c>
      <c r="E19" s="110" t="s">
        <v>50</v>
      </c>
      <c r="F19" s="109">
        <v>4</v>
      </c>
      <c r="G19" s="109" t="s">
        <v>50</v>
      </c>
      <c r="H19" s="109" t="s">
        <v>50</v>
      </c>
      <c r="I19" s="109" t="s">
        <v>50</v>
      </c>
      <c r="J19" s="109" t="s">
        <v>50</v>
      </c>
      <c r="K19" s="109" t="s">
        <v>50</v>
      </c>
      <c r="L19" s="109" t="s">
        <v>50</v>
      </c>
      <c r="M19" s="109" t="s">
        <v>50</v>
      </c>
      <c r="N19" s="109" t="s">
        <v>50</v>
      </c>
      <c r="O19" s="148" t="s">
        <v>50</v>
      </c>
      <c r="P19" s="173"/>
      <c r="Q19" s="173"/>
      <c r="R19" s="173"/>
      <c r="S19" s="173"/>
    </row>
    <row r="20" spans="2:19" ht="44.25" customHeight="1" x14ac:dyDescent="0.2">
      <c r="B20" s="200"/>
      <c r="C20" s="103" t="s">
        <v>48</v>
      </c>
      <c r="D20" s="111" t="s">
        <v>50</v>
      </c>
      <c r="E20" s="111" t="s">
        <v>50</v>
      </c>
      <c r="F20" s="111" t="s">
        <v>50</v>
      </c>
      <c r="G20" s="111" t="s">
        <v>50</v>
      </c>
      <c r="H20" s="111" t="s">
        <v>50</v>
      </c>
      <c r="I20" s="111" t="s">
        <v>50</v>
      </c>
      <c r="J20" s="111" t="s">
        <v>50</v>
      </c>
      <c r="K20" s="111" t="s">
        <v>50</v>
      </c>
      <c r="L20" s="111" t="s">
        <v>50</v>
      </c>
      <c r="M20" s="111" t="s">
        <v>50</v>
      </c>
      <c r="N20" s="111" t="s">
        <v>50</v>
      </c>
      <c r="O20" s="149" t="s">
        <v>50</v>
      </c>
    </row>
    <row r="21" spans="2:19" ht="40.5" customHeight="1" x14ac:dyDescent="0.2">
      <c r="B21" s="201" t="s">
        <v>51</v>
      </c>
      <c r="C21" s="202"/>
      <c r="D21" s="112" t="s">
        <v>50</v>
      </c>
      <c r="E21" s="112" t="s">
        <v>50</v>
      </c>
      <c r="F21" s="112">
        <v>4</v>
      </c>
      <c r="G21" s="112" t="s">
        <v>50</v>
      </c>
      <c r="H21" s="112" t="s">
        <v>50</v>
      </c>
      <c r="I21" s="112" t="s">
        <v>50</v>
      </c>
      <c r="J21" s="112" t="s">
        <v>50</v>
      </c>
      <c r="K21" s="112" t="s">
        <v>50</v>
      </c>
      <c r="L21" s="112" t="s">
        <v>50</v>
      </c>
      <c r="M21" s="112" t="s">
        <v>50</v>
      </c>
      <c r="N21" s="112" t="s">
        <v>50</v>
      </c>
      <c r="O21" s="150" t="s">
        <v>50</v>
      </c>
    </row>
    <row r="22" spans="2:19" ht="40.5" customHeight="1" thickBot="1" x14ac:dyDescent="0.25">
      <c r="B22" s="195" t="s">
        <v>52</v>
      </c>
      <c r="C22" s="196"/>
      <c r="D22" s="113" t="s">
        <v>91</v>
      </c>
      <c r="E22" s="113" t="s">
        <v>92</v>
      </c>
      <c r="F22" s="113" t="s">
        <v>89</v>
      </c>
      <c r="G22" s="113" t="s">
        <v>93</v>
      </c>
      <c r="H22" s="113" t="s">
        <v>94</v>
      </c>
      <c r="I22" s="113">
        <v>130.5</v>
      </c>
      <c r="J22" s="113">
        <v>69.5</v>
      </c>
      <c r="K22" s="113">
        <v>41.5</v>
      </c>
      <c r="L22" s="113" t="s">
        <v>95</v>
      </c>
      <c r="M22" s="113">
        <v>86.5</v>
      </c>
      <c r="N22" s="113">
        <v>14.5</v>
      </c>
      <c r="O22" s="151">
        <v>40.5</v>
      </c>
    </row>
    <row r="23" spans="2:19" ht="28.5" customHeight="1" x14ac:dyDescent="0.2">
      <c r="B23" s="182" t="s">
        <v>68</v>
      </c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</row>
    <row r="24" spans="2:19" ht="20.25" customHeight="1" x14ac:dyDescent="0.2"/>
    <row r="27" spans="2:19" x14ac:dyDescent="0.2"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</row>
    <row r="28" spans="2:19" x14ac:dyDescent="0.2"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</row>
    <row r="29" spans="2:19" x14ac:dyDescent="0.2"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</row>
    <row r="30" spans="2:19" x14ac:dyDescent="0.2"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</row>
    <row r="31" spans="2:19" x14ac:dyDescent="0.2"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</row>
    <row r="32" spans="2:19" x14ac:dyDescent="0.2"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</row>
    <row r="33" spans="2:15" x14ac:dyDescent="0.2"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</row>
  </sheetData>
  <mergeCells count="15">
    <mergeCell ref="Q18:Q19"/>
    <mergeCell ref="R18:R19"/>
    <mergeCell ref="S18:S19"/>
    <mergeCell ref="B21:C21"/>
    <mergeCell ref="B2:O2"/>
    <mergeCell ref="B4:G4"/>
    <mergeCell ref="B7:C7"/>
    <mergeCell ref="B8:B10"/>
    <mergeCell ref="B11:B12"/>
    <mergeCell ref="B13:B15"/>
    <mergeCell ref="B22:C22"/>
    <mergeCell ref="B23:O23"/>
    <mergeCell ref="B27:O33"/>
    <mergeCell ref="B16:B20"/>
    <mergeCell ref="P18:P19"/>
  </mergeCells>
  <phoneticPr fontId="3"/>
  <pageMargins left="0.7" right="0.7" top="0.75" bottom="0.75" header="0.3" footer="0.3"/>
  <pageSetup paperSize="9" scale="59" orientation="portrait" r:id="rId1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2 </vt:lpstr>
      <vt:lpstr>3(1)</vt:lpstr>
      <vt:lpstr>3(2)</vt:lpstr>
      <vt:lpstr>'2 '!Print_Area</vt:lpstr>
      <vt:lpstr>'3(2)'!Print_Area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2026-02-20T01:15:33Z</dcterms:modified>
</cp:coreProperties>
</file>