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A0BFE2CE-1CDF-471E-AEFC-5612D0779FD2}" xr6:coauthVersionLast="47" xr6:coauthVersionMax="47" xr10:uidLastSave="{00000000-0000-0000-0000-000000000000}"/>
  <bookViews>
    <workbookView xWindow="-108" yWindow="-108" windowWidth="23256" windowHeight="12456" firstSheet="3" activeTab="11" xr2:uid="{00000000-000D-0000-FFFF-FFFF00000000}"/>
  </bookViews>
  <sheets>
    <sheet name="40" sheetId="33" r:id="rId1"/>
    <sheet name="41" sheetId="34" r:id="rId2"/>
    <sheet name="42" sheetId="29" r:id="rId3"/>
    <sheet name="43" sheetId="35" r:id="rId4"/>
    <sheet name="44" sheetId="36" r:id="rId5"/>
    <sheet name="45" sheetId="61" r:id="rId6"/>
    <sheet name="46" sheetId="32" r:id="rId7"/>
    <sheet name="47" sheetId="51" r:id="rId8"/>
    <sheet name="48(1)" sheetId="41" r:id="rId9"/>
    <sheet name="48(2)" sheetId="42" r:id="rId10"/>
    <sheet name="48(3)" sheetId="43" r:id="rId11"/>
    <sheet name="49(1)" sheetId="44" r:id="rId12"/>
    <sheet name="49(2)" sheetId="45" r:id="rId13"/>
    <sheet name="50(1)" sheetId="2" r:id="rId14"/>
    <sheet name="50(2)" sheetId="52" r:id="rId15"/>
    <sheet name="50(3)" sheetId="50" r:id="rId16"/>
    <sheet name="50(4)" sheetId="40" r:id="rId17"/>
    <sheet name="51(1)p1 " sheetId="53" r:id="rId18"/>
    <sheet name="51(1)p2" sheetId="54" r:id="rId19"/>
    <sheet name="51(1)p3" sheetId="55" r:id="rId20"/>
    <sheet name="51(1)p4" sheetId="56" r:id="rId21"/>
    <sheet name="51(1)p5" sheetId="57" r:id="rId22"/>
    <sheet name="51(1)p6" sheetId="58" r:id="rId23"/>
    <sheet name="51(2)" sheetId="60" r:id="rId24"/>
  </sheets>
  <definedNames>
    <definedName name="_xlnm.Print_Area" localSheetId="0">'40'!$B$2:$L$12</definedName>
    <definedName name="_xlnm.Print_Area" localSheetId="1">'41'!$B$2:$L$12</definedName>
    <definedName name="_xlnm.Print_Area" localSheetId="2">'42'!$B$1:$J$21</definedName>
    <definedName name="_xlnm.Print_Area" localSheetId="3">'43'!$B$2:I9</definedName>
    <definedName name="_xlnm.Print_Area" localSheetId="4">'44'!$B$2:M39</definedName>
    <definedName name="_xlnm.Print_Area" localSheetId="5">'45'!$B$2:$M$12</definedName>
    <definedName name="_xlnm.Print_Area" localSheetId="6">'46'!$B$2:$I$12</definedName>
    <definedName name="_xlnm.Print_Area" localSheetId="8">'48(1)'!$B$1:$Q$23</definedName>
    <definedName name="_xlnm.Print_Area" localSheetId="9">'48(2)'!$B$2:$G$9</definedName>
    <definedName name="_xlnm.Print_Area" localSheetId="10">'48(3)'!$B$2:$H$12</definedName>
    <definedName name="_xlnm.Print_Area" localSheetId="11">'49(1)'!$B$2:$F$12</definedName>
    <definedName name="_xlnm.Print_Area" localSheetId="12">'49(2)'!$B$2:$F$12</definedName>
    <definedName name="_xlnm.Print_Area" localSheetId="13">'50(1)'!$B$2:$E$10</definedName>
    <definedName name="_xlnm.Print_Area" localSheetId="14">'50(2)'!$B$2:$F$26</definedName>
    <definedName name="_xlnm.Print_Area" localSheetId="15">'50(3)'!$B$2:$G$6</definedName>
    <definedName name="_xlnm.Print_Area" localSheetId="16">'50(4)'!$B$2:C6</definedName>
    <definedName name="_xlnm.Print_Area" localSheetId="17">'51(1)p1 '!$B$2:$I$43</definedName>
    <definedName name="_xlnm.Print_Area" localSheetId="18">'51(1)p2'!$B$2:$I$41</definedName>
    <definedName name="_xlnm.Print_Area" localSheetId="19">'51(1)p3'!$B$2:$I$41</definedName>
    <definedName name="_xlnm.Print_Area" localSheetId="20">'51(1)p4'!$B$2:$I$41</definedName>
    <definedName name="_xlnm.Print_Area" localSheetId="21">'51(1)p5'!$B$2:$I$39</definedName>
    <definedName name="_xlnm.Print_Area" localSheetId="22">'51(1)p6'!$B$1:$I$36</definedName>
    <definedName name="_xlnm.Print_Area" localSheetId="23">'51(2)'!$B$2:G22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1" l="1"/>
  <c r="H7" i="61"/>
  <c r="G21" i="60"/>
  <c r="I35" i="58"/>
  <c r="C25" i="52"/>
  <c r="P16" i="43" l="1"/>
  <c r="L16" i="43"/>
  <c r="K16" i="43"/>
  <c r="L15" i="43"/>
  <c r="K15" i="43"/>
  <c r="L14" i="43"/>
  <c r="K14" i="43"/>
  <c r="L13" i="43"/>
  <c r="P9" i="42"/>
  <c r="L9" i="42"/>
  <c r="K9" i="42"/>
  <c r="L8" i="42"/>
  <c r="K8" i="42"/>
  <c r="L7" i="42"/>
  <c r="K7" i="42"/>
  <c r="L6" i="42"/>
  <c r="Q10" i="41"/>
  <c r="N10" i="41"/>
  <c r="K10" i="41"/>
  <c r="H10" i="41"/>
  <c r="D10" i="41"/>
  <c r="C10" i="41"/>
  <c r="Q9" i="41"/>
  <c r="N9" i="41"/>
  <c r="K9" i="41"/>
  <c r="H9" i="41"/>
  <c r="D9" i="41"/>
  <c r="C9" i="41"/>
  <c r="Q8" i="41"/>
  <c r="N8" i="41"/>
  <c r="K8" i="41"/>
  <c r="H8" i="41"/>
  <c r="D8" i="41"/>
  <c r="C8" i="41"/>
  <c r="E10" i="41" l="1"/>
  <c r="E8" i="41"/>
  <c r="M7" i="42"/>
  <c r="M8" i="42"/>
  <c r="M9" i="42"/>
  <c r="M14" i="43"/>
  <c r="M15" i="43"/>
  <c r="M16" i="43"/>
  <c r="E9" i="41"/>
  <c r="D7" i="34" l="1"/>
  <c r="C7" i="34"/>
  <c r="D7" i="33"/>
  <c r="C7" i="33"/>
  <c r="H7" i="32" l="1"/>
  <c r="F16" i="29" l="1"/>
  <c r="J7" i="29"/>
  <c r="F7" i="29"/>
  <c r="J6" i="29"/>
  <c r="F6" i="29"/>
</calcChain>
</file>

<file path=xl/sharedStrings.xml><?xml version="1.0" encoding="utf-8"?>
<sst xmlns="http://schemas.openxmlformats.org/spreadsheetml/2006/main" count="2076" uniqueCount="1117">
  <si>
    <t>（１）　市街化区域及び市街化調整区域の面積</t>
  </si>
  <si>
    <t>単位：ｈａ</t>
  </si>
  <si>
    <t>決定（変更）年月日</t>
  </si>
  <si>
    <t>都市計画区域面積</t>
  </si>
  <si>
    <t>市街化区域面積</t>
  </si>
  <si>
    <t>市街化調整区域面積</t>
  </si>
  <si>
    <t>資料：都市計画課</t>
  </si>
  <si>
    <t>（２）　市街化区域内の用途地域面積</t>
  </si>
  <si>
    <t>面積</t>
  </si>
  <si>
    <t>建築物の建築面積の
敷地面積に対する割合</t>
  </si>
  <si>
    <t>建築物の延面積の
敷地面積に対する割合</t>
  </si>
  <si>
    <t>第一種低層住居専用地域</t>
  </si>
  <si>
    <t>約</t>
  </si>
  <si>
    <t>3/10以下</t>
  </si>
  <si>
    <t>5/10以下</t>
  </si>
  <si>
    <t>10/10以下</t>
  </si>
  <si>
    <t>6/10以下</t>
  </si>
  <si>
    <t>15/10以下</t>
  </si>
  <si>
    <t>小　　計</t>
  </si>
  <si>
    <t>第一種中高層住居専用地域</t>
  </si>
  <si>
    <t>20/10以下</t>
  </si>
  <si>
    <t>第一種住居地域</t>
  </si>
  <si>
    <t>第二種住居地域</t>
  </si>
  <si>
    <t>準住居地域</t>
  </si>
  <si>
    <t>近隣商業地域</t>
  </si>
  <si>
    <t>8/10以下</t>
  </si>
  <si>
    <t>30/10以下</t>
  </si>
  <si>
    <t>商業地域</t>
  </si>
  <si>
    <t>40/10以下</t>
  </si>
  <si>
    <t>準工業地域</t>
  </si>
  <si>
    <t>合　　　計</t>
  </si>
  <si>
    <t>（３）　市街化区域内の高度地区面積、防火地域面積及び地区計画区域面積</t>
  </si>
  <si>
    <t>種類</t>
  </si>
  <si>
    <t>第１種高度地区</t>
  </si>
  <si>
    <t>第２種高度地区</t>
  </si>
  <si>
    <t>防　火　地　域</t>
  </si>
  <si>
    <t>準　防　火　地　域</t>
  </si>
  <si>
    <t>地区計画区域面積</t>
  </si>
  <si>
    <t>（４）　生産緑地地区の指定状況</t>
  </si>
  <si>
    <t>地区数</t>
  </si>
  <si>
    <t>（１）　公園</t>
  </si>
  <si>
    <t>名称</t>
  </si>
  <si>
    <t>所在地</t>
  </si>
  <si>
    <t>開設年月日</t>
  </si>
  <si>
    <t>面積（㎡）</t>
  </si>
  <si>
    <t>市制記念</t>
  </si>
  <si>
    <t>公園</t>
  </si>
  <si>
    <t>初富字五本松９２４番６他</t>
    <rPh sb="2" eb="3">
      <t>アザ</t>
    </rPh>
    <rPh sb="3" eb="6">
      <t>ゴホンマツ</t>
    </rPh>
    <phoneticPr fontId="3"/>
  </si>
  <si>
    <t>昭和</t>
  </si>
  <si>
    <t>４６年</t>
  </si>
  <si>
    <t>１０月</t>
  </si>
  <si>
    <t>１０日</t>
  </si>
  <si>
    <t>横上</t>
  </si>
  <si>
    <t>〃</t>
  </si>
  <si>
    <t>馬込沢３８８番１１</t>
  </si>
  <si>
    <t>４８年</t>
  </si>
  <si>
    <t>　１月</t>
  </si>
  <si>
    <t>１８日</t>
  </si>
  <si>
    <t>五舛蒔第一</t>
  </si>
  <si>
    <t>東道野辺三丁目６８０番４</t>
  </si>
  <si>
    <t>２９日</t>
  </si>
  <si>
    <t>五舛蒔第ニ</t>
  </si>
  <si>
    <t>　　〃　　 三丁目６１１番５７他</t>
  </si>
  <si>
    <t>第一新田</t>
  </si>
  <si>
    <t>東初富三丁目７４４番８５７</t>
  </si>
  <si>
    <t>１２月</t>
  </si>
  <si>
    <t>２０日</t>
  </si>
  <si>
    <t>第ニ新田</t>
  </si>
  <si>
    <t>　 〃　 四丁目７４４番８４８</t>
    <phoneticPr fontId="3"/>
  </si>
  <si>
    <t>第三新田</t>
  </si>
  <si>
    <t>長谷津</t>
  </si>
  <si>
    <t>中央二丁目２４番１他</t>
    <rPh sb="9" eb="10">
      <t>ホカ</t>
    </rPh>
    <phoneticPr fontId="3"/>
  </si>
  <si>
    <t>４９年</t>
  </si>
  <si>
    <t>　４月</t>
  </si>
  <si>
    <t>　１日</t>
  </si>
  <si>
    <t>長谷津第二</t>
  </si>
  <si>
    <t xml:space="preserve">  〃 二丁目１９番１</t>
  </si>
  <si>
    <t>三井</t>
  </si>
  <si>
    <t>東初富五丁目７４５番７５５</t>
  </si>
  <si>
    <t>１７日</t>
  </si>
  <si>
    <t>丸山児童</t>
  </si>
  <si>
    <t>丸山二丁目５１４番１他</t>
  </si>
  <si>
    <t>５０年</t>
  </si>
  <si>
    <t>　３月</t>
  </si>
  <si>
    <t>３１日</t>
  </si>
  <si>
    <t>藤台中央</t>
  </si>
  <si>
    <t>西道野辺１６番１２１</t>
  </si>
  <si>
    <t>６１年</t>
    <phoneticPr fontId="12"/>
  </si>
  <si>
    <t>１２月</t>
    <phoneticPr fontId="12"/>
  </si>
  <si>
    <t>　９日</t>
    <phoneticPr fontId="12"/>
  </si>
  <si>
    <t>藤台プレイロットNo.1</t>
  </si>
  <si>
    <t>　　 〃　　１６番５５</t>
  </si>
  <si>
    <t>５２年</t>
  </si>
  <si>
    <t>１５日</t>
  </si>
  <si>
    <t>藤台プレイロットNo.2</t>
  </si>
  <si>
    <t xml:space="preserve">     〃    １６番４７</t>
  </si>
  <si>
    <t>藤台プレイロットNo.3</t>
  </si>
  <si>
    <t xml:space="preserve">     〃    １６番３８</t>
  </si>
  <si>
    <t>藤台プレイロットNo.4</t>
  </si>
  <si>
    <t xml:space="preserve">     〃    １６番３４</t>
  </si>
  <si>
    <t>藤台プレイロットNo.5</t>
  </si>
  <si>
    <t xml:space="preserve">     〃    １６番６７</t>
  </si>
  <si>
    <t>藤台プレイロットNo.6</t>
  </si>
  <si>
    <t xml:space="preserve">     〃    １６番８８</t>
  </si>
  <si>
    <t>藤台プレイロットNo.7</t>
  </si>
  <si>
    <t xml:space="preserve">     〃    １６番７７</t>
  </si>
  <si>
    <t>藤台プレイロットNo.8</t>
  </si>
  <si>
    <t xml:space="preserve">     〃    １６番１８８</t>
  </si>
  <si>
    <t>藤台プレイロットNo.9</t>
  </si>
  <si>
    <t xml:space="preserve">     〃    １６番１１７</t>
  </si>
  <si>
    <t>本田</t>
  </si>
  <si>
    <t>公園</t>
    <rPh sb="0" eb="2">
      <t>コウエン</t>
    </rPh>
    <phoneticPr fontId="12"/>
  </si>
  <si>
    <t>鎌ケ谷四丁目３３番３他</t>
  </si>
  <si>
    <t>中ノ峠</t>
  </si>
  <si>
    <t>北中沢一丁目１４４９番１７</t>
  </si>
  <si>
    <t>藤台第二</t>
  </si>
  <si>
    <t>西道野辺１６番１</t>
  </si>
  <si>
    <t>藤台プレイロットNo.10</t>
  </si>
  <si>
    <t xml:space="preserve">     〃    １６番２０４</t>
  </si>
  <si>
    <t>１１月</t>
  </si>
  <si>
    <t>　８日</t>
  </si>
  <si>
    <t>藤台プレイロットNo.11</t>
  </si>
  <si>
    <t xml:space="preserve">     〃    １６番２０８</t>
  </si>
  <si>
    <t>西本田</t>
  </si>
  <si>
    <t>鎌ケ谷八丁目４４８番４３</t>
  </si>
  <si>
    <t>本田第二</t>
  </si>
  <si>
    <t xml:space="preserve">  〃    一丁目２番１４　</t>
  </si>
  <si>
    <t>貝柄山</t>
  </si>
  <si>
    <t>初富本町二丁目１４７４番他</t>
  </si>
  <si>
    <t>５７年</t>
  </si>
  <si>
    <t>２７日</t>
  </si>
  <si>
    <t>木戸脇</t>
  </si>
  <si>
    <t>北中沢二丁目１３８７番４６</t>
  </si>
  <si>
    <t>　８月</t>
  </si>
  <si>
    <t>上新山</t>
  </si>
  <si>
    <t>東道野辺七丁目４６８番６０</t>
    <phoneticPr fontId="12"/>
  </si>
  <si>
    <t>新山</t>
  </si>
  <si>
    <t xml:space="preserve">     〃    六丁目４８３番２０</t>
  </si>
  <si>
    <t>　９月</t>
  </si>
  <si>
    <t>２２日</t>
  </si>
  <si>
    <t>富里</t>
  </si>
  <si>
    <t>くぬぎ山四丁目１００５番３</t>
  </si>
  <si>
    <t>１９日</t>
  </si>
  <si>
    <t>豆ヶ台</t>
    <phoneticPr fontId="12"/>
  </si>
  <si>
    <t>南鎌ケ谷四丁目１９９番４</t>
  </si>
  <si>
    <t>手通</t>
  </si>
  <si>
    <t>東道野辺五丁目５８５番他</t>
  </si>
  <si>
    <t>５８年</t>
  </si>
  <si>
    <t>　２日</t>
  </si>
  <si>
    <t>北初富</t>
  </si>
  <si>
    <t>初富字椚山８９番３</t>
    <phoneticPr fontId="3"/>
  </si>
  <si>
    <t>三本椚</t>
  </si>
  <si>
    <t>東鎌ケ谷二丁目７０７番５</t>
  </si>
  <si>
    <t>北下</t>
  </si>
  <si>
    <t>道野辺中央四丁目９９６番６６</t>
  </si>
  <si>
    <t>井草橋</t>
  </si>
  <si>
    <t>東鎌ケ谷三丁目５８５番２４他</t>
    <rPh sb="13" eb="14">
      <t>ホカ</t>
    </rPh>
    <phoneticPr fontId="3"/>
  </si>
  <si>
    <t>　７日</t>
  </si>
  <si>
    <t>井草橋第三</t>
  </si>
  <si>
    <t xml:space="preserve">     〃    三丁目６０７番５５他</t>
  </si>
  <si>
    <t>井草橋第二</t>
  </si>
  <si>
    <t xml:space="preserve">     〃    三丁目５７５番１０他</t>
  </si>
  <si>
    <t>５９年</t>
  </si>
  <si>
    <t>２６日</t>
  </si>
  <si>
    <t>本田第三</t>
  </si>
  <si>
    <t>鎌ケ谷五丁目６６番１１</t>
  </si>
  <si>
    <t>西本田第三</t>
  </si>
  <si>
    <t xml:space="preserve">   〃   二丁目４４９番８他</t>
  </si>
  <si>
    <t>南初富</t>
  </si>
  <si>
    <t>南初富六丁目５９８番２</t>
  </si>
  <si>
    <t>井草橋第四</t>
  </si>
  <si>
    <t>東鎌ケ谷三丁目６１８番１２他</t>
  </si>
  <si>
    <t>６０年</t>
  </si>
  <si>
    <t>　５月</t>
  </si>
  <si>
    <t>中ノ峠第二</t>
  </si>
  <si>
    <t>北中沢一丁目１４４６番７９</t>
  </si>
  <si>
    <t>　７月</t>
  </si>
  <si>
    <t>西本田第ニ</t>
  </si>
  <si>
    <t>鎌ケ谷二丁目４５５番６７</t>
  </si>
  <si>
    <t>白子</t>
  </si>
  <si>
    <t>東中沢一丁目１４６４番４４</t>
  </si>
  <si>
    <t>囃子水</t>
  </si>
  <si>
    <t>道野辺本町二丁目９２５番１他</t>
  </si>
  <si>
    <t>６１年</t>
  </si>
  <si>
    <t>市民の森</t>
  </si>
  <si>
    <t>中沢字南久保７６７番１他</t>
    <phoneticPr fontId="3"/>
  </si>
  <si>
    <t>西ノ砂</t>
  </si>
  <si>
    <t>北中沢三丁目１４１４番５０</t>
  </si>
  <si>
    <t>南向</t>
  </si>
  <si>
    <t>東道野辺五丁目５５９番５２</t>
  </si>
  <si>
    <t>１２日</t>
  </si>
  <si>
    <t>丸山第二</t>
  </si>
  <si>
    <t>丸山二丁目５０３番４１２他</t>
    <rPh sb="2" eb="3">
      <t>２</t>
    </rPh>
    <phoneticPr fontId="12"/>
  </si>
  <si>
    <t>豆ヶ台第二</t>
    <phoneticPr fontId="12"/>
  </si>
  <si>
    <t>南鎌ケ谷四丁目２６２番１１</t>
  </si>
  <si>
    <t>６２年</t>
  </si>
  <si>
    <t>第四新田</t>
  </si>
  <si>
    <t>東初富五丁目７４４番８６４</t>
  </si>
  <si>
    <t>１６日</t>
  </si>
  <si>
    <t>五本松</t>
  </si>
  <si>
    <t>南初富二丁目８８６番１２</t>
  </si>
  <si>
    <t>中ノ峠第三</t>
  </si>
  <si>
    <t>北中沢一丁目１４４８番１９</t>
  </si>
  <si>
    <t>総合運動</t>
  </si>
  <si>
    <t>初富字五本松９２４番２８３他</t>
    <phoneticPr fontId="12"/>
  </si>
  <si>
    <t>６３年</t>
  </si>
  <si>
    <t>南初富第二</t>
  </si>
  <si>
    <t>南初富三丁目８９４番１２４</t>
  </si>
  <si>
    <t>富岡</t>
  </si>
  <si>
    <t>富岡一丁目５２５番１２０</t>
  </si>
  <si>
    <t>平成</t>
  </si>
  <si>
    <t xml:space="preserve"> 元年</t>
  </si>
  <si>
    <t>外和戸</t>
  </si>
  <si>
    <t>中沢新町７９４番２９０他</t>
    <phoneticPr fontId="3"/>
  </si>
  <si>
    <t>東野</t>
  </si>
  <si>
    <t>初富字東野８０８番４３９</t>
    <phoneticPr fontId="3"/>
  </si>
  <si>
    <t>２４日</t>
  </si>
  <si>
    <t>一本椚</t>
  </si>
  <si>
    <t>鎌ケ谷六丁目７９番６２他</t>
  </si>
  <si>
    <t>　６月</t>
  </si>
  <si>
    <t>第五新田</t>
  </si>
  <si>
    <t>東初富五丁目７４５番４９１他</t>
  </si>
  <si>
    <t>３０日</t>
  </si>
  <si>
    <t>瓢箪</t>
  </si>
  <si>
    <t>初富字瓢箪８００番３６６他</t>
    <phoneticPr fontId="3"/>
  </si>
  <si>
    <t>中向</t>
  </si>
  <si>
    <t>道野辺本町二丁目８２７番８</t>
    <rPh sb="11" eb="12">
      <t>バン</t>
    </rPh>
    <phoneticPr fontId="3"/>
  </si>
  <si>
    <t>右京塚第二</t>
  </si>
  <si>
    <t>右京塚６４２番１５他</t>
  </si>
  <si>
    <t>　２年</t>
  </si>
  <si>
    <t>　２月</t>
  </si>
  <si>
    <t>右京塚</t>
  </si>
  <si>
    <t xml:space="preserve">   〃   ６２７番３１他</t>
  </si>
  <si>
    <t>１３日</t>
  </si>
  <si>
    <t>谷畑下</t>
  </si>
  <si>
    <t>粟野字谷畑下６２６番７</t>
    <phoneticPr fontId="3"/>
  </si>
  <si>
    <t>　５日</t>
  </si>
  <si>
    <t>西本田第四</t>
  </si>
  <si>
    <t>鎌ケ谷二丁目４５２番１７</t>
  </si>
  <si>
    <t>　３日</t>
  </si>
  <si>
    <t>外和戸第二</t>
  </si>
  <si>
    <t>中沢新町７８７番５</t>
    <phoneticPr fontId="3"/>
  </si>
  <si>
    <t>　３年</t>
  </si>
  <si>
    <t>１１日</t>
  </si>
  <si>
    <t>谷畑下第二</t>
  </si>
  <si>
    <t>粟野字谷畑下６３３番２</t>
    <phoneticPr fontId="3"/>
  </si>
  <si>
    <t>西一文字</t>
  </si>
  <si>
    <t>くぬぎ山五丁目１３番１５０</t>
  </si>
  <si>
    <t>東中沢</t>
  </si>
  <si>
    <t>東中沢一丁目１４８４番２２７</t>
  </si>
  <si>
    <t>１４日</t>
  </si>
  <si>
    <t>西ノ砂第二</t>
  </si>
  <si>
    <t>北中沢二丁目１４０２番２０４</t>
  </si>
  <si>
    <t>　４年</t>
  </si>
  <si>
    <t>豆ヶ台第三</t>
    <phoneticPr fontId="12"/>
  </si>
  <si>
    <t>南鎌ケ谷二丁目１８６番２４０</t>
  </si>
  <si>
    <t>２８日</t>
  </si>
  <si>
    <t>中佐津間</t>
  </si>
  <si>
    <t>中佐津間一丁目４５９番３</t>
  </si>
  <si>
    <t>２５日</t>
  </si>
  <si>
    <t>五本松第ニ</t>
  </si>
  <si>
    <t>南初富一丁目８８１番６</t>
  </si>
  <si>
    <t>　５年</t>
  </si>
  <si>
    <t>富里第二</t>
  </si>
  <si>
    <t>くぬぎ山三丁目１１０２番２</t>
  </si>
  <si>
    <t>本田第四</t>
  </si>
  <si>
    <t>鎌ケ谷一丁目４５番９</t>
  </si>
  <si>
    <t>丸山第三</t>
  </si>
  <si>
    <t>丸山二丁目５０３番４４４</t>
  </si>
  <si>
    <t>一本椚第二</t>
  </si>
  <si>
    <t>鎌ケ谷五丁目７５番８１</t>
  </si>
  <si>
    <t>西本田第五</t>
  </si>
  <si>
    <t xml:space="preserve">   〃   二丁目４５１番３７</t>
  </si>
  <si>
    <t>　６年</t>
  </si>
  <si>
    <t>南鎌ケ谷四丁目</t>
  </si>
  <si>
    <t>南鎌ケ谷四丁目１９１番４１他</t>
  </si>
  <si>
    <t>２３日</t>
  </si>
  <si>
    <t>東中沢第二</t>
  </si>
  <si>
    <t>東中沢二丁目１４８４番２２１</t>
  </si>
  <si>
    <t>第六新田</t>
  </si>
  <si>
    <t>東初富三丁目７７１番２３他</t>
  </si>
  <si>
    <t>丸山二丁目</t>
  </si>
  <si>
    <t>丸山二丁目５０９番２９</t>
  </si>
  <si>
    <t>木戸脇第二</t>
  </si>
  <si>
    <t>北中沢二丁目１３９６番１００他</t>
  </si>
  <si>
    <t>北初富第二</t>
  </si>
  <si>
    <t>北初富３４３番５他</t>
  </si>
  <si>
    <t>南初富第三</t>
  </si>
  <si>
    <t>南初富五丁目６４８番１４６０</t>
  </si>
  <si>
    <t>道野辺中央一丁目</t>
  </si>
  <si>
    <t>道野辺中央一丁目９７０番１２４他</t>
  </si>
  <si>
    <t>富里第三</t>
  </si>
  <si>
    <t>くぬぎ山二丁目１０２０番５</t>
  </si>
  <si>
    <t>東初富二丁目</t>
  </si>
  <si>
    <t>東初富二丁目８２５番１０６</t>
  </si>
  <si>
    <t>　７年</t>
  </si>
  <si>
    <t>南初富第四</t>
  </si>
  <si>
    <t>南初富二丁目８９４番１７２他</t>
  </si>
  <si>
    <t>北初富第四</t>
  </si>
  <si>
    <t>北初富３４１番４４</t>
  </si>
  <si>
    <t>南初富第五</t>
  </si>
  <si>
    <t>南初富三丁目９２４番２０４８</t>
  </si>
  <si>
    <t>道野辺中央三丁目</t>
  </si>
  <si>
    <t>道野辺中央三丁目９７６番６１</t>
  </si>
  <si>
    <t>西佐津間一丁目</t>
  </si>
  <si>
    <t>西佐津間一丁目２０８番３</t>
  </si>
  <si>
    <t>２１日</t>
  </si>
  <si>
    <t>北向</t>
  </si>
  <si>
    <t>東道野辺三丁目７４５番７</t>
  </si>
  <si>
    <t>　４日</t>
  </si>
  <si>
    <t>木戸脇第三</t>
  </si>
  <si>
    <t>北中沢二丁目１３８９番１５</t>
  </si>
  <si>
    <t>　８年</t>
  </si>
  <si>
    <t>丸山第四</t>
  </si>
  <si>
    <t>丸山二丁目５０５番２３他</t>
  </si>
  <si>
    <t>三本椚第二</t>
  </si>
  <si>
    <t>東鎌ケ谷二丁目６７７番４２他</t>
  </si>
  <si>
    <t>本田第五</t>
  </si>
  <si>
    <t>鎌ケ谷一丁目１番７６</t>
  </si>
  <si>
    <t>富岡第二</t>
  </si>
  <si>
    <t>富岡一丁目５２６番１２６</t>
  </si>
  <si>
    <t>第七新田</t>
  </si>
  <si>
    <t>東初富三丁目７８８番３０</t>
  </si>
  <si>
    <t>南初富第六</t>
  </si>
  <si>
    <t>南初富二丁目８９４番１８３</t>
  </si>
  <si>
    <t>丸山第五</t>
  </si>
  <si>
    <t>丸山二丁目５０９番６３</t>
  </si>
  <si>
    <t>一本椚第三</t>
  </si>
  <si>
    <t>鎌ケ谷七丁目１１５番２９</t>
  </si>
  <si>
    <t>第八新田</t>
  </si>
  <si>
    <t>東初富五丁目７４５番１１７０</t>
  </si>
  <si>
    <t>南初富第七</t>
  </si>
  <si>
    <t>南初富一丁目９２４番２１３７</t>
  </si>
  <si>
    <t>本田第六</t>
  </si>
  <si>
    <t>鎌ケ谷四丁目２５番５９</t>
  </si>
  <si>
    <t>　９年</t>
  </si>
  <si>
    <t>西佐津間二丁目</t>
  </si>
  <si>
    <t>西佐津間二丁目１９７番７１</t>
  </si>
  <si>
    <t>谷畑</t>
  </si>
  <si>
    <t>粟野字谷畑５７２番２</t>
  </si>
  <si>
    <t>下新山</t>
  </si>
  <si>
    <t>〃</t>
    <phoneticPr fontId="3"/>
  </si>
  <si>
    <t>鎌ケ谷九丁目５０８番１３０</t>
  </si>
  <si>
    <t>西ノ砂第三</t>
  </si>
  <si>
    <t>北中沢二丁目１４２６番９３</t>
  </si>
  <si>
    <t>地蔵前</t>
  </si>
  <si>
    <t>公園</t>
    <phoneticPr fontId="3"/>
  </si>
  <si>
    <t>南鎌ケ谷一丁目３２４番８</t>
  </si>
  <si>
    <t>初富本町一丁目</t>
  </si>
  <si>
    <t>初富本町一丁目４４９番３７０</t>
  </si>
  <si>
    <t>五本松第三</t>
  </si>
  <si>
    <t>南初富一丁目８７３番１０５</t>
  </si>
  <si>
    <t>井草橋第五</t>
  </si>
  <si>
    <t>東鎌ケ谷三丁目６３３番１７他</t>
  </si>
  <si>
    <t>中ノ峠第四</t>
  </si>
  <si>
    <t>北中沢三丁目１４３０番９３</t>
  </si>
  <si>
    <t>南向第二</t>
  </si>
  <si>
    <t>東道野辺五丁目７００番６</t>
  </si>
  <si>
    <t>右京塚第三</t>
  </si>
  <si>
    <t>右京塚６３０番１３</t>
  </si>
  <si>
    <t>本田第七</t>
  </si>
  <si>
    <t>鎌ケ谷四丁目１２１番５４</t>
  </si>
  <si>
    <t>　６日</t>
  </si>
  <si>
    <t>一本椚第四</t>
  </si>
  <si>
    <t xml:space="preserve">   〃   七丁目１０６番３１他</t>
  </si>
  <si>
    <t>１０年</t>
  </si>
  <si>
    <t>向山</t>
  </si>
  <si>
    <t>東中沢一丁目３７７番６０</t>
  </si>
  <si>
    <t>下新山第二</t>
  </si>
  <si>
    <t>東道野辺六丁目５０２番５６</t>
  </si>
  <si>
    <t>囃子水第二</t>
  </si>
  <si>
    <t>道野辺本町二丁目１０１２番１３</t>
  </si>
  <si>
    <t>１１年</t>
  </si>
  <si>
    <t>白子第三</t>
  </si>
  <si>
    <t>東中沢一丁目１４６５番２２６</t>
  </si>
  <si>
    <t>東初富</t>
  </si>
  <si>
    <t>東初富三丁目７８３番１他</t>
  </si>
  <si>
    <t>北初富第三</t>
  </si>
  <si>
    <t>北初富３２９番２９他</t>
  </si>
  <si>
    <t>白子第二</t>
  </si>
  <si>
    <t>東中沢二丁目１４６５番２２７</t>
  </si>
  <si>
    <t>東中沢第三</t>
  </si>
  <si>
    <t xml:space="preserve">   〃   二丁目１５１１番２７３</t>
  </si>
  <si>
    <t>下新山第三</t>
  </si>
  <si>
    <t>東道野辺四丁目５１３番３６</t>
  </si>
  <si>
    <t>１２年</t>
  </si>
  <si>
    <t>五本松第四</t>
  </si>
  <si>
    <t>南初富一丁目８６７番１５４</t>
  </si>
  <si>
    <t>１３年</t>
  </si>
  <si>
    <t>道野辺本町</t>
  </si>
  <si>
    <t>道野辺本町一丁目１０６番</t>
  </si>
  <si>
    <t>富里第四</t>
  </si>
  <si>
    <t>くぬぎ山二丁目１０１３番３他</t>
  </si>
  <si>
    <t>東中沢ふれあい緑道</t>
  </si>
  <si>
    <t>東中沢二丁目１５１１番２８２他</t>
    <rPh sb="14" eb="15">
      <t>ホカ</t>
    </rPh>
    <phoneticPr fontId="3"/>
  </si>
  <si>
    <t>向原</t>
  </si>
  <si>
    <t xml:space="preserve">   〃   三丁目１６１３番</t>
  </si>
  <si>
    <t>新堀込</t>
  </si>
  <si>
    <t xml:space="preserve">   〃   三丁目１６１４番</t>
    <phoneticPr fontId="3"/>
  </si>
  <si>
    <t>西ノ砂第四</t>
  </si>
  <si>
    <t>北中沢二丁目１４０６番２８</t>
  </si>
  <si>
    <t>１４年</t>
  </si>
  <si>
    <t>東道野辺三丁目</t>
  </si>
  <si>
    <t>東道野辺三丁目６７０番２</t>
  </si>
  <si>
    <t>　６日</t>
    <phoneticPr fontId="3"/>
  </si>
  <si>
    <t>白子第四</t>
  </si>
  <si>
    <t>東中沢一丁目１４６１番１５</t>
  </si>
  <si>
    <t>１５年</t>
  </si>
  <si>
    <t>上向</t>
  </si>
  <si>
    <t>東道野辺二丁目９１７番４１</t>
  </si>
  <si>
    <t>豆ヶ台第四</t>
    <phoneticPr fontId="12"/>
  </si>
  <si>
    <t>南鎌ケ谷四丁目２０５番５６</t>
  </si>
  <si>
    <t>西佐津間</t>
  </si>
  <si>
    <t>西佐津間一丁目２０７番７他</t>
  </si>
  <si>
    <t>東鎌ケ谷一丁目</t>
  </si>
  <si>
    <t>東鎌ケ谷一丁目６９１番４</t>
  </si>
  <si>
    <t>６月</t>
  </si>
  <si>
    <t>北野</t>
  </si>
  <si>
    <t>初富字北野２７７番７</t>
  </si>
  <si>
    <t>９月</t>
  </si>
  <si>
    <t>　１日</t>
    <phoneticPr fontId="3"/>
  </si>
  <si>
    <t>東野第二</t>
  </si>
  <si>
    <t>東初富二丁目８２２番２９</t>
  </si>
  <si>
    <t>１６年</t>
  </si>
  <si>
    <t>３月</t>
  </si>
  <si>
    <t>富栄</t>
  </si>
  <si>
    <t>初富本町一丁目４４９番４４３</t>
  </si>
  <si>
    <t>８月</t>
  </si>
  <si>
    <t>　３日</t>
    <phoneticPr fontId="3"/>
  </si>
  <si>
    <t>木戸脇第四</t>
  </si>
  <si>
    <t>北中沢二丁目１３９４番３</t>
  </si>
  <si>
    <t>１７年</t>
  </si>
  <si>
    <t>５月</t>
  </si>
  <si>
    <t>１９日</t>
    <phoneticPr fontId="3"/>
  </si>
  <si>
    <t>外和戸第三</t>
  </si>
  <si>
    <t>中沢新町７８８番１６</t>
    <phoneticPr fontId="3"/>
  </si>
  <si>
    <t>　５日</t>
    <phoneticPr fontId="3"/>
  </si>
  <si>
    <t>上向原</t>
  </si>
  <si>
    <t>東道野辺四丁目５５７番４２</t>
  </si>
  <si>
    <t>横下</t>
  </si>
  <si>
    <t>１８年</t>
  </si>
  <si>
    <t>くぬぎ山二丁目</t>
  </si>
  <si>
    <t>くぬぎ山二丁目１０５８番４</t>
  </si>
  <si>
    <t>１９年</t>
    <phoneticPr fontId="3"/>
  </si>
  <si>
    <t>道野辺本町第二</t>
  </si>
  <si>
    <t>道野辺本町一丁目９４１番１４</t>
  </si>
  <si>
    <t>　１９年</t>
  </si>
  <si>
    <t>新鎌ケ谷四丁目</t>
  </si>
  <si>
    <t>新鎌ケ谷四丁目９２８番</t>
  </si>
  <si>
    <t>新鎌ケ谷三丁目第一</t>
  </si>
  <si>
    <t xml:space="preserve">   　〃 　 三丁目２２番</t>
    <phoneticPr fontId="3"/>
  </si>
  <si>
    <t>葉貫台</t>
  </si>
  <si>
    <t>東道野辺三丁目６５０番３５他</t>
    <rPh sb="13" eb="14">
      <t>ホカ</t>
    </rPh>
    <phoneticPr fontId="3"/>
  </si>
  <si>
    <t>くぬぎ山一丁目</t>
  </si>
  <si>
    <t>くぬぎ山一丁目９８５番２９</t>
  </si>
  <si>
    <t>中佐津間第二</t>
  </si>
  <si>
    <t>中佐津間一丁目４３６番６</t>
  </si>
  <si>
    <t>２０年</t>
  </si>
  <si>
    <t>南初富第八</t>
  </si>
  <si>
    <t>南初富四丁目７２１番９</t>
  </si>
  <si>
    <t>７月</t>
  </si>
  <si>
    <t>新鎌ケ谷二丁目</t>
  </si>
  <si>
    <t>新鎌ケ谷二丁目１００番</t>
  </si>
  <si>
    <t>２１年</t>
  </si>
  <si>
    <t>４月</t>
  </si>
  <si>
    <t>中ノ峠第五</t>
  </si>
  <si>
    <t>北中沢一丁目１４４５番８１</t>
  </si>
  <si>
    <t>新鎌ケ谷第一号
ポケットパーク</t>
    <phoneticPr fontId="3"/>
  </si>
  <si>
    <t>新鎌ケ谷二丁目１０３番</t>
  </si>
  <si>
    <t>２２年</t>
  </si>
  <si>
    <t>１月</t>
  </si>
  <si>
    <t>くぬぎ山　　　　　　　　</t>
  </si>
  <si>
    <t>くぬぎ山四丁目１６番１２９他</t>
  </si>
  <si>
    <t>新鎌ふれあい　　　　</t>
  </si>
  <si>
    <t>新鎌ケ谷二丁目２０番１</t>
  </si>
  <si>
    <t>新鎌ケ谷第二号
ポケットパーク</t>
    <phoneticPr fontId="3"/>
  </si>
  <si>
    <t xml:space="preserve">   　〃 　 三丁目１２６番</t>
    <phoneticPr fontId="3"/>
  </si>
  <si>
    <t>南鎌ケ谷一丁目</t>
  </si>
  <si>
    <t>南鎌ケ谷一丁目２９８番９１</t>
  </si>
  <si>
    <t>南初富第九</t>
  </si>
  <si>
    <t>南初富四丁目６４７番３４０</t>
  </si>
  <si>
    <t>南初富第十</t>
  </si>
  <si>
    <t>北一文字</t>
  </si>
  <si>
    <t>初富字北一文字１９番６０</t>
  </si>
  <si>
    <t>道野辺中央三丁目
第二</t>
    <phoneticPr fontId="3"/>
  </si>
  <si>
    <t>道野辺中央三丁目１２４８番４７</t>
  </si>
  <si>
    <t>くぬぎ山二丁目第二</t>
    <phoneticPr fontId="3"/>
  </si>
  <si>
    <t>くぬぎ山二丁目１０３２番３</t>
  </si>
  <si>
    <t>西佐津間一丁目第二</t>
    <phoneticPr fontId="3"/>
  </si>
  <si>
    <t>西佐津間一丁目２１２番２６</t>
  </si>
  <si>
    <t>２３年</t>
  </si>
  <si>
    <t>道野辺中央四丁目</t>
    <phoneticPr fontId="3"/>
  </si>
  <si>
    <t>道野辺本町四丁目９９６番１１３</t>
  </si>
  <si>
    <t>南鎌ケ谷四丁目第二</t>
    <phoneticPr fontId="3"/>
  </si>
  <si>
    <t>南鎌ケ谷四丁目２１４番１０</t>
  </si>
  <si>
    <t>２月</t>
  </si>
  <si>
    <t>東鎌ケ谷一丁目第二</t>
    <phoneticPr fontId="3"/>
  </si>
  <si>
    <t>東鎌ケ谷一丁目６９４番２１３</t>
  </si>
  <si>
    <t>２４年</t>
  </si>
  <si>
    <t>川慈</t>
    <rPh sb="0" eb="1">
      <t>カワ</t>
    </rPh>
    <rPh sb="1" eb="2">
      <t>ジ</t>
    </rPh>
    <phoneticPr fontId="12"/>
  </si>
  <si>
    <t>丸山一丁目５０３番１０他</t>
    <rPh sb="0" eb="2">
      <t>マルヤマ</t>
    </rPh>
    <rPh sb="2" eb="3">
      <t>イチ</t>
    </rPh>
    <rPh sb="3" eb="4">
      <t>チョウ</t>
    </rPh>
    <rPh sb="4" eb="5">
      <t>メ</t>
    </rPh>
    <rPh sb="8" eb="9">
      <t>バン</t>
    </rPh>
    <rPh sb="11" eb="12">
      <t>ホカ</t>
    </rPh>
    <phoneticPr fontId="12"/>
  </si>
  <si>
    <t>２４年</t>
    <phoneticPr fontId="12"/>
  </si>
  <si>
    <t>８月</t>
    <rPh sb="1" eb="2">
      <t>ガツ</t>
    </rPh>
    <phoneticPr fontId="12"/>
  </si>
  <si>
    <t>　８日</t>
    <rPh sb="2" eb="3">
      <t>ニチ</t>
    </rPh>
    <phoneticPr fontId="12"/>
  </si>
  <si>
    <t>南初富第十一</t>
    <rPh sb="0" eb="1">
      <t>ミナミ</t>
    </rPh>
    <rPh sb="1" eb="3">
      <t>ハツトミ</t>
    </rPh>
    <rPh sb="3" eb="4">
      <t>ダイ</t>
    </rPh>
    <rPh sb="5" eb="6">
      <t>イチ</t>
    </rPh>
    <phoneticPr fontId="12"/>
  </si>
  <si>
    <t>南初富二丁目８８７番３５</t>
    <rPh sb="0" eb="1">
      <t>ミナミ</t>
    </rPh>
    <rPh sb="1" eb="3">
      <t>ハツトミ</t>
    </rPh>
    <rPh sb="9" eb="10">
      <t>バン</t>
    </rPh>
    <phoneticPr fontId="12"/>
  </si>
  <si>
    <t>１０月</t>
    <phoneticPr fontId="12"/>
  </si>
  <si>
    <t>　４日</t>
    <rPh sb="2" eb="3">
      <t>ニチ</t>
    </rPh>
    <phoneticPr fontId="12"/>
  </si>
  <si>
    <t>南鎌ケ谷三丁目</t>
    <rPh sb="0" eb="1">
      <t>ミナミ</t>
    </rPh>
    <rPh sb="1" eb="4">
      <t>カマガヤ</t>
    </rPh>
    <rPh sb="4" eb="7">
      <t>サンチョウメ</t>
    </rPh>
    <phoneticPr fontId="12"/>
  </si>
  <si>
    <t>南鎌ケ谷三丁目２３０番７</t>
    <rPh sb="0" eb="1">
      <t>ミナミ</t>
    </rPh>
    <rPh sb="1" eb="4">
      <t>カマガヤ</t>
    </rPh>
    <rPh sb="4" eb="7">
      <t>サンチョウメ</t>
    </rPh>
    <rPh sb="10" eb="11">
      <t>バン</t>
    </rPh>
    <phoneticPr fontId="12"/>
  </si>
  <si>
    <t>２５年</t>
    <rPh sb="2" eb="3">
      <t>ネン</t>
    </rPh>
    <phoneticPr fontId="12"/>
  </si>
  <si>
    <t>５月</t>
    <phoneticPr fontId="12"/>
  </si>
  <si>
    <t>２８日</t>
    <phoneticPr fontId="12"/>
  </si>
  <si>
    <t>東初富三丁目</t>
    <rPh sb="0" eb="3">
      <t>ヒガシハツトミ</t>
    </rPh>
    <rPh sb="3" eb="6">
      <t>サンチョウメ</t>
    </rPh>
    <phoneticPr fontId="12"/>
  </si>
  <si>
    <t>東初富三丁目７７１番５１</t>
    <rPh sb="0" eb="3">
      <t>ヒガシハツトミ</t>
    </rPh>
    <rPh sb="3" eb="6">
      <t>サンチョウメ</t>
    </rPh>
    <rPh sb="9" eb="10">
      <t>バン</t>
    </rPh>
    <phoneticPr fontId="12"/>
  </si>
  <si>
    <t>７月</t>
    <phoneticPr fontId="12"/>
  </si>
  <si>
    <t>１６日</t>
    <phoneticPr fontId="12"/>
  </si>
  <si>
    <t>富岡二丁目</t>
    <rPh sb="0" eb="2">
      <t>トミオカ</t>
    </rPh>
    <rPh sb="2" eb="5">
      <t>ニチョウメ</t>
    </rPh>
    <phoneticPr fontId="12"/>
  </si>
  <si>
    <t>富岡二丁目５９４番１３６</t>
    <rPh sb="0" eb="2">
      <t>トミオカ</t>
    </rPh>
    <rPh sb="2" eb="5">
      <t>ニチョウメ</t>
    </rPh>
    <rPh sb="8" eb="9">
      <t>バン</t>
    </rPh>
    <phoneticPr fontId="12"/>
  </si>
  <si>
    <t>１３日</t>
    <rPh sb="2" eb="3">
      <t>ニチ</t>
    </rPh>
    <phoneticPr fontId="12"/>
  </si>
  <si>
    <t>新鎌ケ谷第三号
ポケットパーク</t>
    <rPh sb="5" eb="7">
      <t>３ゴウ</t>
    </rPh>
    <phoneticPr fontId="3"/>
  </si>
  <si>
    <t>新鎌ケ谷四丁目１１５番の一部</t>
    <rPh sb="0" eb="1">
      <t>シン</t>
    </rPh>
    <rPh sb="1" eb="4">
      <t>カマガヤ</t>
    </rPh>
    <rPh sb="4" eb="7">
      <t>ヨンチョウメ</t>
    </rPh>
    <rPh sb="10" eb="11">
      <t>バン</t>
    </rPh>
    <rPh sb="12" eb="14">
      <t>イチブ</t>
    </rPh>
    <phoneticPr fontId="12"/>
  </si>
  <si>
    <t>１８日</t>
    <rPh sb="2" eb="3">
      <t>ニチ</t>
    </rPh>
    <phoneticPr fontId="12"/>
  </si>
  <si>
    <t>東初富二丁目第二</t>
    <rPh sb="0" eb="3">
      <t>ヒガシハツトミ</t>
    </rPh>
    <rPh sb="3" eb="4">
      <t>ニ</t>
    </rPh>
    <rPh sb="4" eb="6">
      <t>チョウメ</t>
    </rPh>
    <rPh sb="6" eb="8">
      <t>ダイニ</t>
    </rPh>
    <phoneticPr fontId="12"/>
  </si>
  <si>
    <t>公園</t>
    <phoneticPr fontId="12"/>
  </si>
  <si>
    <t>東初富二丁目８０５番２９８他</t>
    <rPh sb="0" eb="3">
      <t>ヒガシハツトミ</t>
    </rPh>
    <rPh sb="3" eb="6">
      <t>ニチョウメ</t>
    </rPh>
    <rPh sb="9" eb="10">
      <t>バン</t>
    </rPh>
    <rPh sb="13" eb="14">
      <t>ホカ</t>
    </rPh>
    <phoneticPr fontId="12"/>
  </si>
  <si>
    <t>１２月</t>
    <rPh sb="2" eb="3">
      <t>ガツ</t>
    </rPh>
    <phoneticPr fontId="12"/>
  </si>
  <si>
    <t>１１日</t>
    <phoneticPr fontId="12"/>
  </si>
  <si>
    <t>粟野地区</t>
    <rPh sb="0" eb="2">
      <t>アワノ</t>
    </rPh>
    <rPh sb="2" eb="4">
      <t>チク</t>
    </rPh>
    <phoneticPr fontId="12"/>
  </si>
  <si>
    <t>粟野字上葉貫台７４５番１他</t>
    <rPh sb="0" eb="2">
      <t>アワノ</t>
    </rPh>
    <rPh sb="2" eb="3">
      <t>ジ</t>
    </rPh>
    <rPh sb="3" eb="4">
      <t>ウエ</t>
    </rPh>
    <rPh sb="4" eb="5">
      <t>ハ</t>
    </rPh>
    <rPh sb="5" eb="6">
      <t>ヌキ</t>
    </rPh>
    <rPh sb="6" eb="7">
      <t>ダイ</t>
    </rPh>
    <rPh sb="10" eb="11">
      <t>バン</t>
    </rPh>
    <phoneticPr fontId="12"/>
  </si>
  <si>
    <t>２６年</t>
    <rPh sb="2" eb="3">
      <t>ネン</t>
    </rPh>
    <phoneticPr fontId="12"/>
  </si>
  <si>
    <t>３月</t>
    <rPh sb="1" eb="2">
      <t>ガツ</t>
    </rPh>
    <phoneticPr fontId="12"/>
  </si>
  <si>
    <t>東道野辺五丁目</t>
    <rPh sb="0" eb="4">
      <t>ヒガシミチノベ</t>
    </rPh>
    <rPh sb="4" eb="7">
      <t>ゴチョウメ</t>
    </rPh>
    <phoneticPr fontId="16"/>
  </si>
  <si>
    <t>東道野辺五丁目７０６番３</t>
    <rPh sb="0" eb="4">
      <t>ヒガシミチノベ</t>
    </rPh>
    <rPh sb="10" eb="11">
      <t>バン</t>
    </rPh>
    <phoneticPr fontId="16"/>
  </si>
  <si>
    <t>４月</t>
    <rPh sb="1" eb="2">
      <t>ガツ</t>
    </rPh>
    <phoneticPr fontId="12"/>
  </si>
  <si>
    <t>１４日</t>
    <phoneticPr fontId="12"/>
  </si>
  <si>
    <t>東中沢第四</t>
    <rPh sb="0" eb="3">
      <t>ヒガシナカザワ</t>
    </rPh>
    <rPh sb="4" eb="5">
      <t>ヨン</t>
    </rPh>
    <phoneticPr fontId="16"/>
  </si>
  <si>
    <t>東中沢二丁目１４８４番２７６</t>
    <rPh sb="0" eb="3">
      <t>ヒガシナカザワ</t>
    </rPh>
    <rPh sb="3" eb="6">
      <t>ニチョウメ</t>
    </rPh>
    <rPh sb="10" eb="11">
      <t>バン</t>
    </rPh>
    <phoneticPr fontId="16"/>
  </si>
  <si>
    <t>６月</t>
    <rPh sb="1" eb="2">
      <t>ガツ</t>
    </rPh>
    <phoneticPr fontId="12"/>
  </si>
  <si>
    <t>２０日</t>
    <phoneticPr fontId="12"/>
  </si>
  <si>
    <t>中央一丁目</t>
    <rPh sb="0" eb="2">
      <t>チュウオウ</t>
    </rPh>
    <rPh sb="2" eb="5">
      <t>イッチョウメ</t>
    </rPh>
    <phoneticPr fontId="12"/>
  </si>
  <si>
    <t>中央一丁目６４８番１４４０</t>
    <rPh sb="0" eb="2">
      <t>チュウオウ</t>
    </rPh>
    <rPh sb="2" eb="5">
      <t>イッチョウメ</t>
    </rPh>
    <rPh sb="8" eb="9">
      <t>バン</t>
    </rPh>
    <phoneticPr fontId="12"/>
  </si>
  <si>
    <t>２７年</t>
    <rPh sb="2" eb="3">
      <t>ネン</t>
    </rPh>
    <phoneticPr fontId="12"/>
  </si>
  <si>
    <t>５月</t>
    <rPh sb="1" eb="2">
      <t>ガツ</t>
    </rPh>
    <phoneticPr fontId="12"/>
  </si>
  <si>
    <t>１５日</t>
    <phoneticPr fontId="12"/>
  </si>
  <si>
    <t>南初富第十二</t>
    <rPh sb="0" eb="3">
      <t>ミナミハツトミ</t>
    </rPh>
    <rPh sb="3" eb="4">
      <t>ダイ</t>
    </rPh>
    <rPh sb="4" eb="6">
      <t>ジュウニ</t>
    </rPh>
    <phoneticPr fontId="12"/>
  </si>
  <si>
    <t>南初富三丁目９００番２０</t>
    <rPh sb="0" eb="3">
      <t>ミナミハツトミ</t>
    </rPh>
    <rPh sb="3" eb="6">
      <t>サンチョウメ</t>
    </rPh>
    <rPh sb="9" eb="10">
      <t>バン</t>
    </rPh>
    <phoneticPr fontId="12"/>
  </si>
  <si>
    <t>２８年</t>
    <rPh sb="2" eb="3">
      <t>ネン</t>
    </rPh>
    <phoneticPr fontId="12"/>
  </si>
  <si>
    <t>１１月</t>
    <rPh sb="2" eb="3">
      <t>ガツ</t>
    </rPh>
    <phoneticPr fontId="12"/>
  </si>
  <si>
    <t>２５日</t>
    <phoneticPr fontId="12"/>
  </si>
  <si>
    <t>富岡二丁目第二</t>
    <rPh sb="0" eb="2">
      <t>トミオカ</t>
    </rPh>
    <rPh sb="2" eb="5">
      <t>ニチョウメ</t>
    </rPh>
    <rPh sb="5" eb="7">
      <t>ダイニ</t>
    </rPh>
    <phoneticPr fontId="12"/>
  </si>
  <si>
    <t>富岡二丁目６１８番４９</t>
    <rPh sb="0" eb="2">
      <t>トミオカ</t>
    </rPh>
    <rPh sb="2" eb="5">
      <t>ニチョウメ</t>
    </rPh>
    <rPh sb="8" eb="9">
      <t>バン</t>
    </rPh>
    <phoneticPr fontId="12"/>
  </si>
  <si>
    <t>南鎌ケ谷四丁目第三</t>
    <rPh sb="0" eb="1">
      <t>ミナミ</t>
    </rPh>
    <rPh sb="1" eb="4">
      <t>カマガヤ</t>
    </rPh>
    <rPh sb="4" eb="7">
      <t>ヨンチョウメ</t>
    </rPh>
    <rPh sb="7" eb="9">
      <t>ダイサン</t>
    </rPh>
    <phoneticPr fontId="12"/>
  </si>
  <si>
    <t>南鎌ケ谷四丁目１９６番２６他</t>
    <rPh sb="0" eb="1">
      <t>ミナミ</t>
    </rPh>
    <rPh sb="1" eb="4">
      <t>カマガヤ</t>
    </rPh>
    <rPh sb="4" eb="7">
      <t>ヨンチョウメ</t>
    </rPh>
    <rPh sb="10" eb="11">
      <t>バン</t>
    </rPh>
    <rPh sb="13" eb="14">
      <t>ホカ</t>
    </rPh>
    <phoneticPr fontId="12"/>
  </si>
  <si>
    <t>２９年</t>
    <rPh sb="2" eb="3">
      <t>ネン</t>
    </rPh>
    <phoneticPr fontId="12"/>
  </si>
  <si>
    <t>１月</t>
    <rPh sb="1" eb="2">
      <t>ガツ</t>
    </rPh>
    <phoneticPr fontId="12"/>
  </si>
  <si>
    <t>１６日</t>
    <rPh sb="2" eb="3">
      <t>ニチ</t>
    </rPh>
    <phoneticPr fontId="12"/>
  </si>
  <si>
    <t>西ノ砂第五</t>
    <rPh sb="0" eb="1">
      <t>ニシ</t>
    </rPh>
    <rPh sb="2" eb="3">
      <t>スナ</t>
    </rPh>
    <rPh sb="3" eb="5">
      <t>ダイゴ</t>
    </rPh>
    <phoneticPr fontId="12"/>
  </si>
  <si>
    <t>北中沢一丁目１４２８番５３</t>
    <rPh sb="0" eb="3">
      <t>キタナカザワ</t>
    </rPh>
    <rPh sb="3" eb="6">
      <t>イッチョウメ</t>
    </rPh>
    <rPh sb="10" eb="11">
      <t>バン</t>
    </rPh>
    <phoneticPr fontId="12"/>
  </si>
  <si>
    <t>２４日</t>
    <rPh sb="2" eb="3">
      <t>ニチ</t>
    </rPh>
    <phoneticPr fontId="12"/>
  </si>
  <si>
    <t>東中沢第五</t>
    <rPh sb="0" eb="1">
      <t>ヒガシ</t>
    </rPh>
    <rPh sb="1" eb="3">
      <t>ナカザワ</t>
    </rPh>
    <rPh sb="3" eb="5">
      <t>ダイゴ</t>
    </rPh>
    <phoneticPr fontId="12"/>
  </si>
  <si>
    <t>東中沢一丁目３７７番７５</t>
    <rPh sb="0" eb="1">
      <t>ヒガシ</t>
    </rPh>
    <rPh sb="1" eb="3">
      <t>ナカザワ</t>
    </rPh>
    <rPh sb="3" eb="6">
      <t>イッチョウメ</t>
    </rPh>
    <rPh sb="9" eb="10">
      <t>バン</t>
    </rPh>
    <phoneticPr fontId="12"/>
  </si>
  <si>
    <t>１９日</t>
    <rPh sb="2" eb="3">
      <t>ニチ</t>
    </rPh>
    <phoneticPr fontId="12"/>
  </si>
  <si>
    <t>中佐津間第三</t>
    <rPh sb="0" eb="1">
      <t>ナカ</t>
    </rPh>
    <rPh sb="1" eb="4">
      <t>サツマ</t>
    </rPh>
    <rPh sb="4" eb="6">
      <t>ダイサン</t>
    </rPh>
    <phoneticPr fontId="12"/>
  </si>
  <si>
    <t>中佐津間二丁目２１２番２３</t>
    <rPh sb="0" eb="1">
      <t>ナカ</t>
    </rPh>
    <rPh sb="1" eb="4">
      <t>サツマ</t>
    </rPh>
    <rPh sb="4" eb="7">
      <t>ニチョウメ</t>
    </rPh>
    <rPh sb="10" eb="11">
      <t>バン</t>
    </rPh>
    <phoneticPr fontId="12"/>
  </si>
  <si>
    <t>３０年</t>
    <rPh sb="2" eb="3">
      <t>ネン</t>
    </rPh>
    <phoneticPr fontId="12"/>
  </si>
  <si>
    <t>３月</t>
    <phoneticPr fontId="12"/>
  </si>
  <si>
    <t>２２日</t>
    <rPh sb="2" eb="3">
      <t>ニチ</t>
    </rPh>
    <phoneticPr fontId="12"/>
  </si>
  <si>
    <t>中佐津間第四</t>
    <rPh sb="0" eb="1">
      <t>ナカ</t>
    </rPh>
    <rPh sb="1" eb="4">
      <t>サツマ</t>
    </rPh>
    <rPh sb="4" eb="5">
      <t>ダイ</t>
    </rPh>
    <rPh sb="5" eb="6">
      <t>ヨン</t>
    </rPh>
    <phoneticPr fontId="12"/>
  </si>
  <si>
    <t xml:space="preserve">     〃  　二丁目１６７番２７</t>
    <rPh sb="9" eb="12">
      <t>ニチョウメ</t>
    </rPh>
    <rPh sb="15" eb="16">
      <t>バン</t>
    </rPh>
    <phoneticPr fontId="12"/>
  </si>
  <si>
    <t>２８日</t>
    <rPh sb="2" eb="3">
      <t>ニチ</t>
    </rPh>
    <phoneticPr fontId="12"/>
  </si>
  <si>
    <t>白旗緑地</t>
    <rPh sb="0" eb="2">
      <t>シラハタ</t>
    </rPh>
    <rPh sb="2" eb="4">
      <t>リョクチ</t>
    </rPh>
    <phoneticPr fontId="12"/>
  </si>
  <si>
    <t>中沢字白旗１４番２他</t>
    <rPh sb="0" eb="2">
      <t>ナカザワ</t>
    </rPh>
    <rPh sb="2" eb="3">
      <t>アザ</t>
    </rPh>
    <rPh sb="3" eb="5">
      <t>シラハタ</t>
    </rPh>
    <rPh sb="7" eb="8">
      <t>バン</t>
    </rPh>
    <rPh sb="9" eb="10">
      <t>ホカ</t>
    </rPh>
    <phoneticPr fontId="12"/>
  </si>
  <si>
    <t>６月</t>
    <phoneticPr fontId="12"/>
  </si>
  <si>
    <t>東道野辺ふれあいの森</t>
    <rPh sb="0" eb="4">
      <t>ヒガシミチノベ</t>
    </rPh>
    <rPh sb="9" eb="10">
      <t>モリ</t>
    </rPh>
    <phoneticPr fontId="8"/>
  </si>
  <si>
    <t>東道野辺七丁目４６４番１他</t>
    <rPh sb="4" eb="7">
      <t>ナナチョウメ</t>
    </rPh>
    <rPh sb="10" eb="11">
      <t>バン</t>
    </rPh>
    <rPh sb="12" eb="13">
      <t>ホカ</t>
    </rPh>
    <phoneticPr fontId="8"/>
  </si>
  <si>
    <t>３１年</t>
    <rPh sb="2" eb="3">
      <t>ネン</t>
    </rPh>
    <phoneticPr fontId="12"/>
  </si>
  <si>
    <t>４月</t>
    <rPh sb="1" eb="2">
      <t>ツキ</t>
    </rPh>
    <phoneticPr fontId="12"/>
  </si>
  <si>
    <t>２５日</t>
    <rPh sb="2" eb="3">
      <t>ニチ</t>
    </rPh>
    <phoneticPr fontId="12"/>
  </si>
  <si>
    <t>向新山</t>
    <rPh sb="0" eb="1">
      <t>ムカイ</t>
    </rPh>
    <rPh sb="1" eb="3">
      <t>シンヤマ</t>
    </rPh>
    <phoneticPr fontId="8"/>
  </si>
  <si>
    <t xml:space="preserve">     〃  　四丁目５２１番４３</t>
    <rPh sb="9" eb="12">
      <t>ヨンチョウメ</t>
    </rPh>
    <rPh sb="15" eb="16">
      <t>バン</t>
    </rPh>
    <phoneticPr fontId="8"/>
  </si>
  <si>
    <t>令和</t>
    <rPh sb="0" eb="2">
      <t>レイワ</t>
    </rPh>
    <phoneticPr fontId="12"/>
  </si>
  <si>
    <t>元年</t>
    <rPh sb="0" eb="1">
      <t>ガン</t>
    </rPh>
    <rPh sb="1" eb="2">
      <t>ネン</t>
    </rPh>
    <phoneticPr fontId="12"/>
  </si>
  <si>
    <t>丸山台緑地</t>
    <rPh sb="0" eb="2">
      <t>マルヤマ</t>
    </rPh>
    <rPh sb="2" eb="3">
      <t>ダイ</t>
    </rPh>
    <rPh sb="3" eb="5">
      <t>リョクチ</t>
    </rPh>
    <phoneticPr fontId="8"/>
  </si>
  <si>
    <t>粟野字丸山台７４６他</t>
    <rPh sb="0" eb="2">
      <t>アワノ</t>
    </rPh>
    <rPh sb="2" eb="3">
      <t>アザ</t>
    </rPh>
    <rPh sb="3" eb="6">
      <t>マルヤマダイ</t>
    </rPh>
    <rPh sb="9" eb="10">
      <t>ホカ</t>
    </rPh>
    <phoneticPr fontId="8"/>
  </si>
  <si>
    <t>２年</t>
    <rPh sb="1" eb="2">
      <t>ネン</t>
    </rPh>
    <phoneticPr fontId="12"/>
  </si>
  <si>
    <t>１０日</t>
    <rPh sb="2" eb="3">
      <t>ニチ</t>
    </rPh>
    <phoneticPr fontId="12"/>
  </si>
  <si>
    <t>総　　　　数</t>
  </si>
  <si>
    <t>（１）　確認の申請状況</t>
    <phoneticPr fontId="12"/>
  </si>
  <si>
    <t>単位：件</t>
  </si>
  <si>
    <t>確認申請状況</t>
  </si>
  <si>
    <t>建築物</t>
  </si>
  <si>
    <t>工作物</t>
  </si>
  <si>
    <t>計画変更</t>
  </si>
  <si>
    <t>計画通知</t>
  </si>
  <si>
    <t>県</t>
  </si>
  <si>
    <t>市</t>
  </si>
  <si>
    <t>合計</t>
  </si>
  <si>
    <t>資料：建築住宅課
注1：県、市：建築物の用途、規模による確認処分庁の別
注2：( )は、上記のうち、県・市に申請された件数
注3：{ }は、上記のうち、平成11年度以降に設立された民間の指定確認検査機関に申請された件数</t>
    <phoneticPr fontId="12"/>
  </si>
  <si>
    <t>（２）　住宅金融公庫融資の申請状況</t>
  </si>
  <si>
    <t>個人公庫</t>
  </si>
  <si>
    <t>-</t>
  </si>
  <si>
    <t>-</t>
    <phoneticPr fontId="3"/>
  </si>
  <si>
    <t>建売公庫</t>
  </si>
  <si>
    <t>改良公庫</t>
  </si>
  <si>
    <t>合      計</t>
  </si>
  <si>
    <t>資料：建築住宅課</t>
  </si>
  <si>
    <t>（３）　認可・認定・位置指定の申請状況</t>
  </si>
  <si>
    <t>許可申請</t>
  </si>
  <si>
    <t>県　扱　い</t>
  </si>
  <si>
    <t>市　扱　い</t>
  </si>
  <si>
    <t>計</t>
  </si>
  <si>
    <t>1</t>
  </si>
  <si>
    <t>認定申請</t>
  </si>
  <si>
    <t>位置指定申請</t>
  </si>
  <si>
    <t>（１）　県営住宅の建設状況</t>
  </si>
  <si>
    <t>名　　称</t>
  </si>
  <si>
    <t>構造</t>
  </si>
  <si>
    <t>戸数</t>
  </si>
  <si>
    <t>建設年度</t>
  </si>
  <si>
    <t>初富県営住宅</t>
  </si>
  <si>
    <t>鎌ケ谷市東初富二丁目３番</t>
  </si>
  <si>
    <t>簡易耐火構造</t>
  </si>
  <si>
    <t>昭和５４年度</t>
  </si>
  <si>
    <t>中層耐火構造</t>
  </si>
  <si>
    <t>鎌ケ谷井草県営住宅</t>
  </si>
  <si>
    <t>鎌ケ谷市東鎌ケ谷三丁目２５番他</t>
  </si>
  <si>
    <t>昭和５８年度</t>
  </si>
  <si>
    <t>（２）　市営住宅の建設状況</t>
  </si>
  <si>
    <t>鎌ケ谷市営住宅</t>
  </si>
  <si>
    <t>鎌ケ谷市鎌ケ谷六丁目８番</t>
  </si>
  <si>
    <t xml:space="preserve">    16戸</t>
  </si>
  <si>
    <t>昭和４７年度</t>
  </si>
  <si>
    <t>長谷津市営住宅Ｆ</t>
  </si>
  <si>
    <t>鎌ケ谷市中央二丁目２２番</t>
  </si>
  <si>
    <t>昭和４８年度</t>
  </si>
  <si>
    <t>長谷津市営住宅Ｅ</t>
  </si>
  <si>
    <t>昭和５３年度</t>
  </si>
  <si>
    <t>長谷津市営住宅Ｄ</t>
  </si>
  <si>
    <t>粟野市営住宅１号棟</t>
  </si>
  <si>
    <t>鎌ケ谷市粟野５６２番地３</t>
  </si>
  <si>
    <t>昭和６０年度</t>
  </si>
  <si>
    <t>粟野市営住宅２号棟</t>
  </si>
  <si>
    <t>初富市営住宅</t>
  </si>
  <si>
    <t>鎌ケ谷市南初富四丁目１７番</t>
  </si>
  <si>
    <t xml:space="preserve">    30戸</t>
  </si>
  <si>
    <t>昭和６２年度</t>
  </si>
  <si>
    <t>（２）　児童遊園</t>
  </si>
  <si>
    <t>鎌ケ谷九丁目児童遊園</t>
  </si>
  <si>
    <t>鎌ケ谷九丁目１２番</t>
  </si>
  <si>
    <t>４３年　４月　１日</t>
  </si>
  <si>
    <t>初富本町一丁目児童遊園</t>
  </si>
  <si>
    <t>初富本町一丁目４番</t>
  </si>
  <si>
    <t>４５年　４月　１日</t>
  </si>
  <si>
    <t>中沢第１児童遊園</t>
  </si>
  <si>
    <t>中沢１７６番</t>
  </si>
  <si>
    <t>右京塚児童遊園</t>
  </si>
  <si>
    <t>右京塚７番</t>
  </si>
  <si>
    <t>粟野児童遊園</t>
  </si>
  <si>
    <t>粟野２０７番２</t>
  </si>
  <si>
    <t>道野辺中央三丁目児童遊園</t>
  </si>
  <si>
    <t>道野辺中央三丁目５番</t>
  </si>
  <si>
    <t>４６年　４月　１日</t>
  </si>
  <si>
    <t>南初富五丁目児童遊園</t>
  </si>
  <si>
    <t>南初富五丁目７番</t>
  </si>
  <si>
    <t>地蔵前児童遊園</t>
  </si>
  <si>
    <t>南鎌ケ谷一丁目９番</t>
  </si>
  <si>
    <t>５０年　４月　１日</t>
  </si>
  <si>
    <t>軽井沢児童遊園</t>
  </si>
  <si>
    <t>軽井沢２０６０番１２</t>
  </si>
  <si>
    <t>５３年　４月　１日</t>
  </si>
  <si>
    <t>小池橋児童遊園</t>
  </si>
  <si>
    <t>佐津間１３７１番</t>
  </si>
  <si>
    <t>５５年　４月　１日</t>
  </si>
  <si>
    <t>アカシア児童遊園</t>
  </si>
  <si>
    <t>南鎌ケ谷一丁目７番</t>
  </si>
  <si>
    <t>５８年　４月　１日</t>
  </si>
  <si>
    <t>佐津間児童遊園</t>
  </si>
  <si>
    <t>佐津間１０１１番１</t>
  </si>
  <si>
    <t>５９年　４月　１日</t>
  </si>
  <si>
    <t>北中沢三丁目児童遊園</t>
  </si>
  <si>
    <t>北中沢三丁目７番</t>
  </si>
  <si>
    <t>６１年　４月　１日</t>
  </si>
  <si>
    <t>西佐津間二丁目児童遊園</t>
  </si>
  <si>
    <t>西佐津間二丁目１２番</t>
  </si>
  <si>
    <t>　５年　４月　１日</t>
  </si>
  <si>
    <t>中佐津間一丁目児童遊園</t>
  </si>
  <si>
    <t>中佐津間一丁目１８番</t>
  </si>
  <si>
    <t>１１年　４月　１日</t>
  </si>
  <si>
    <t>中沢一本松児童遊園</t>
  </si>
  <si>
    <t>中沢１２８９番</t>
  </si>
  <si>
    <t>１８年　４月　１日</t>
  </si>
  <si>
    <t>総　　　数</t>
  </si>
  <si>
    <t>１6　　　遊　園</t>
  </si>
  <si>
    <t>資料：こども支援課</t>
  </si>
  <si>
    <t>（各年1月1日現在）</t>
  </si>
  <si>
    <t>年</t>
  </si>
  <si>
    <t>総数</t>
  </si>
  <si>
    <t>住宅</t>
  </si>
  <si>
    <t>店舗</t>
  </si>
  <si>
    <t>工場・倉庫</t>
  </si>
  <si>
    <t>その他</t>
  </si>
  <si>
    <t>棟数（戸）</t>
  </si>
  <si>
    <t>床面積（㎡）</t>
  </si>
  <si>
    <t>資料：課税課</t>
  </si>
  <si>
    <t>総　　　　　数</t>
  </si>
  <si>
    <t>木　　　　　造</t>
  </si>
  <si>
    <t>鉄筋コンクリート造り</t>
  </si>
  <si>
    <t>鉄骨造り</t>
  </si>
  <si>
    <t>道野辺中央市民の森</t>
    <phoneticPr fontId="3"/>
  </si>
  <si>
    <t>道野辺中央五丁目８２０番９</t>
    <phoneticPr fontId="3"/>
  </si>
  <si>
    <t>３年</t>
    <rPh sb="1" eb="2">
      <t>ネン</t>
    </rPh>
    <phoneticPr fontId="3"/>
  </si>
  <si>
    <t>３月</t>
    <rPh sb="1" eb="2">
      <t>ツキ</t>
    </rPh>
    <phoneticPr fontId="3"/>
  </si>
  <si>
    <t>２６日</t>
    <rPh sb="2" eb="3">
      <t>ニチ</t>
    </rPh>
    <phoneticPr fontId="3"/>
  </si>
  <si>
    <t>３１日</t>
    <rPh sb="2" eb="3">
      <t>ニチ</t>
    </rPh>
    <phoneticPr fontId="3"/>
  </si>
  <si>
    <t>（各年3月31日現在）</t>
  </si>
  <si>
    <t>年度</t>
    <rPh sb="1" eb="2">
      <t>ド</t>
    </rPh>
    <phoneticPr fontId="3"/>
  </si>
  <si>
    <t>市　　　　道</t>
  </si>
  <si>
    <t>県　　　道</t>
  </si>
  <si>
    <t>延長（ｍ）</t>
  </si>
  <si>
    <t>改良済（ｍ）</t>
  </si>
  <si>
    <t>舗装済（ｍ）</t>
  </si>
  <si>
    <t>舗装率（％）</t>
  </si>
  <si>
    <t>国　　　道</t>
  </si>
  <si>
    <t>橋梁個数（国・県・市道）</t>
  </si>
  <si>
    <t>総数（箇所）</t>
  </si>
  <si>
    <t>鋼橋（箇所）</t>
  </si>
  <si>
    <t>石・コンクリ
ート橋（箇所）</t>
  </si>
  <si>
    <t>木橋（箇所）</t>
  </si>
  <si>
    <t>都市計画決定</t>
  </si>
  <si>
    <t>事業認可</t>
  </si>
  <si>
    <t>供用済（ｍ）</t>
  </si>
  <si>
    <t>位置</t>
  </si>
  <si>
    <t>上段：当初決定</t>
  </si>
  <si>
    <t>認可取得日</t>
  </si>
  <si>
    <t>距離（ｍ）</t>
  </si>
  <si>
    <t>起点</t>
  </si>
  <si>
    <t>終点</t>
  </si>
  <si>
    <t>下段：最終決定</t>
  </si>
  <si>
    <t>都市高速鉄道第１号線
（東武野田線）</t>
  </si>
  <si>
    <t>船橋市丸山一丁目</t>
  </si>
  <si>
    <t>Ｈ　３． ３．２６
Ｈ  ８． ２．１６</t>
  </si>
  <si>
    <t>Ｈ  ４．  ３．　５</t>
  </si>
  <si>
    <t>都市高速鉄道第２号線
（新京成線）</t>
  </si>
  <si>
    <t>鎌ケ谷一丁目</t>
  </si>
  <si>
    <t>初富字椚山</t>
  </si>
  <si>
    <t>Ｈ１１． ２．１９</t>
  </si>
  <si>
    <t>Ｈ１４．  ３．  ４</t>
  </si>
  <si>
    <t>資料：道路河川整備課
注1：都市計画決定の位置の起点及び終点の地名は、決定時又は変更時の地名
注2：都市計画決定の区間のうち連続立体交差を実施するのは、事業認可区間</t>
  </si>
  <si>
    <t>代表
幅員
（ｍ）</t>
  </si>
  <si>
    <t>番号</t>
  </si>
  <si>
    <t>路線名</t>
  </si>
  <si>
    <t>認可日</t>
  </si>
  <si>
    <t>区分</t>
  </si>
  <si>
    <t>規模</t>
  </si>
  <si>
    <t>１</t>
    <phoneticPr fontId="3"/>
  </si>
  <si>
    <t>３</t>
    <phoneticPr fontId="3"/>
  </si>
  <si>
    <t>北千葉道路</t>
    <rPh sb="3" eb="5">
      <t>ドウロ</t>
    </rPh>
    <phoneticPr fontId="3"/>
  </si>
  <si>
    <t>軽井沢字落山</t>
    <phoneticPr fontId="3"/>
  </si>
  <si>
    <t>初富字椚山</t>
    <phoneticPr fontId="3"/>
  </si>
  <si>
    <t>57</t>
    <phoneticPr fontId="3"/>
  </si>
  <si>
    <t>３,４８０</t>
    <phoneticPr fontId="3"/>
  </si>
  <si>
    <t xml:space="preserve">R　３．　１．１２
</t>
    <phoneticPr fontId="3"/>
  </si>
  <si>
    <t>－</t>
  </si>
  <si>
    <t>３</t>
  </si>
  <si>
    <t>１</t>
  </si>
  <si>
    <t>北千葉鎌ケ谷線</t>
  </si>
  <si>
    <t>軽井沢字落山</t>
  </si>
  <si>
    <t>40</t>
  </si>
  <si>
    <t>S４４．　５．２０</t>
  </si>
  <si>
    <t>S５３．　８．　１　</t>
  </si>
  <si>
    <t>　１,２００　　</t>
  </si>
  <si>
    <t>　１,２００</t>
  </si>
  <si>
    <t>R　３．　１．１２</t>
    <phoneticPr fontId="3"/>
  </si>
  <si>
    <t>0</t>
  </si>
  <si>
    <t>２</t>
  </si>
  <si>
    <t>粟野田境線</t>
  </si>
  <si>
    <t>初富字林跡</t>
  </si>
  <si>
    <t>佐津間字柳沢</t>
  </si>
  <si>
    <t>　９４０</t>
  </si>
  <si>
    <t>S４４．　５．２０
S６２．１２．１１</t>
  </si>
  <si>
    <t>４</t>
  </si>
  <si>
    <t>駅前東線</t>
  </si>
  <si>
    <t>道野辺本町一丁目</t>
  </si>
  <si>
    <t>18</t>
  </si>
  <si>
    <t>　７００</t>
  </si>
  <si>
    <t>Ｓ４０．　３．２４
Ｓ６２．１２．１１</t>
  </si>
  <si>
    <t>（区）Ｓ６３．１０．２８</t>
  </si>
  <si>
    <t>（区）３６０</t>
  </si>
  <si>
    <t>　　　　Ｈ６.２.４</t>
  </si>
  <si>
    <t>　　　３４０</t>
  </si>
  <si>
    <t>３４０</t>
  </si>
  <si>
    <t>駅前西線</t>
  </si>
  <si>
    <t>東中沢三丁目</t>
  </si>
  <si>
    <t>　８１０</t>
  </si>
  <si>
    <t>S４０．　３．２４
H　３．　３．２６</t>
  </si>
  <si>
    <t>　　 H１１．１１． １２</t>
  </si>
  <si>
    <t>　　　２４３</t>
  </si>
  <si>
    <t>２４３</t>
  </si>
  <si>
    <t>５</t>
    <phoneticPr fontId="3"/>
  </si>
  <si>
    <t>船橋我孫子バイパス線</t>
  </si>
  <si>
    <t>船橋市馬込町</t>
  </si>
  <si>
    <t>７,１００</t>
  </si>
  <si>
    <t>　　Ｓ４３．３．３０</t>
  </si>
  <si>
    <t>　　２,６１０</t>
  </si>
  <si>
    <t>　　　２,６１０</t>
  </si>
  <si>
    <t>　　Ｓ６３．１０．５</t>
  </si>
  <si>
    <t>　　１,３００</t>
  </si>
  <si>
    <t>　　　１,３００</t>
  </si>
  <si>
    <t>（区）Ｈ ７． ３．２７</t>
  </si>
  <si>
    <t>（区）５４１</t>
  </si>
  <si>
    <t>　　　Ｈ１３．１２．１０</t>
  </si>
  <si>
    <t>　　　２８０</t>
  </si>
  <si>
    <t>６</t>
  </si>
  <si>
    <t>北初富軽井沢線</t>
  </si>
  <si>
    <t>軽井沢字清水</t>
  </si>
  <si>
    <t>16</t>
  </si>
  <si>
    <t>４,３４０</t>
  </si>
  <si>
    <t>Ｓ４０． ３．２４</t>
  </si>
  <si>
    <t>平成元年度</t>
  </si>
  <si>
    <t>１１０</t>
  </si>
  <si>
    <t>H１１． ２．１９</t>
  </si>
  <si>
    <t>平成５年度</t>
  </si>
  <si>
    <t>３００</t>
  </si>
  <si>
    <t>平成９年度</t>
  </si>
  <si>
    <t>４００</t>
  </si>
  <si>
    <t>７</t>
  </si>
  <si>
    <t>中沢鎌ケ谷線</t>
  </si>
  <si>
    <t>中沢字中台</t>
  </si>
  <si>
    <t>鎌ケ谷三丁目</t>
  </si>
  <si>
    <t>２,５００</t>
  </si>
  <si>
    <t>Ｓ４０． ３．２４
Ｈ  ８． ２．１６</t>
  </si>
  <si>
    <t xml:space="preserve">    Ｓ６２． ２．２０</t>
  </si>
  <si>
    <t>　　　４２４</t>
  </si>
  <si>
    <t>４２４</t>
  </si>
  <si>
    <t>８</t>
  </si>
  <si>
    <t>中沢南初富線</t>
  </si>
  <si>
    <t>北中沢三丁目</t>
  </si>
  <si>
    <t>東初富四丁目</t>
  </si>
  <si>
    <t>２,４００</t>
  </si>
  <si>
    <t>Ｓ４０． ３．２４
H１１． ２．１９</t>
  </si>
  <si>
    <t>９</t>
  </si>
  <si>
    <t>鎌ケ谷中央線</t>
  </si>
  <si>
    <t>東道野辺二丁目</t>
  </si>
  <si>
    <t>25</t>
  </si>
  <si>
    <t>２,８５０</t>
  </si>
  <si>
    <t>Ｓ４０． ３．２４
Ｈ１１． ２．１９</t>
  </si>
  <si>
    <t>（区）　２５６</t>
  </si>
  <si>
    <t>（区）２５６　</t>
  </si>
  <si>
    <t>（区）Ｈ  ７． ３．２７</t>
  </si>
  <si>
    <t>（区）１,０３６</t>
  </si>
  <si>
    <t>１０</t>
  </si>
  <si>
    <t>中沢北初富線</t>
  </si>
  <si>
    <t>中沢字南</t>
  </si>
  <si>
    <t>４，２７０</t>
  </si>
  <si>
    <t>Ｓ４０． ３．２４
Ｈ２７．８．２１</t>
  </si>
  <si>
    <t xml:space="preserve">      Ｈ ２７． ９．８</t>
  </si>
  <si>
    <t>１９７</t>
  </si>
  <si>
    <t>５</t>
  </si>
  <si>
    <t>１１</t>
  </si>
  <si>
    <t>谷地川線</t>
  </si>
  <si>
    <t>中沢字谷地川</t>
  </si>
  <si>
    <t>中沢字戸崎下</t>
  </si>
  <si>
    <t>12</t>
  </si>
  <si>
    <t>７００</t>
  </si>
  <si>
    <t>Ｓ４０．  ３．２４
H２７．８．２１</t>
  </si>
  <si>
    <t>１２</t>
  </si>
  <si>
    <t>道野辺新鎌ケ谷線</t>
  </si>
  <si>
    <t>道野辺中央二丁目</t>
  </si>
  <si>
    <t>新鎌ケ谷一丁目</t>
  </si>
  <si>
    <t>１,５６０</t>
  </si>
  <si>
    <t>Ｈ  ３． ３．２６
Ｈ１８． ３．３１</t>
  </si>
  <si>
    <t xml:space="preserve">      Ｈ  ４． ３．１７</t>
  </si>
  <si>
    <t>　　 １,１００</t>
  </si>
  <si>
    <t>１,１００</t>
  </si>
  <si>
    <t>（区） ２０９</t>
  </si>
  <si>
    <t>（区）　２０９</t>
  </si>
  <si>
    <t xml:space="preserve">      Ｈ １８．１２．１９</t>
  </si>
  <si>
    <t>７４</t>
  </si>
  <si>
    <t>１３</t>
  </si>
  <si>
    <t>新鎌ケ谷駅前線</t>
  </si>
  <si>
    <t>28</t>
  </si>
  <si>
    <t>　４４０</t>
  </si>
  <si>
    <t>Ｈ  ３． ３．２６
Ｈ１１． ２．１９</t>
  </si>
  <si>
    <t>（区）Ｈ　７． ３．２７</t>
  </si>
  <si>
    <t>（区）４３６</t>
  </si>
  <si>
    <t>　（区）４３６</t>
  </si>
  <si>
    <t>１５</t>
  </si>
  <si>
    <t>新鎌ケ谷北線</t>
  </si>
  <si>
    <t>22</t>
  </si>
  <si>
    <t>　８４０</t>
  </si>
  <si>
    <t>Ｈ　３． ３．２６
Ｈ１１． ２．１９</t>
  </si>
  <si>
    <t>（区）Ｈ　７． ３．２７　</t>
  </si>
  <si>
    <t>（区） ５６０</t>
  </si>
  <si>
    <t>（区）５６０</t>
  </si>
  <si>
    <t>１６</t>
  </si>
  <si>
    <t>新鎌ケ谷南線</t>
  </si>
  <si>
    <t>南初富一丁目</t>
  </si>
  <si>
    <t>１,１３０</t>
  </si>
  <si>
    <t>（区） ４３９</t>
  </si>
  <si>
    <t>　　　Ｈ２７．９．８</t>
  </si>
  <si>
    <t>　　　　２０８</t>
  </si>
  <si>
    <t>１７</t>
  </si>
  <si>
    <t>道野辺富岡線</t>
  </si>
  <si>
    <t>道野辺中央五丁目</t>
  </si>
  <si>
    <t>富岡三丁目</t>
  </si>
  <si>
    <t>１,３００</t>
  </si>
  <si>
    <t>　　　Ｈ１１．１１．１２</t>
  </si>
  <si>
    <t>　　　　２３１</t>
  </si>
  <si>
    <t>富岡１号線</t>
  </si>
  <si>
    <t>富岡二丁目</t>
  </si>
  <si>
    <t>富岡一丁目</t>
  </si>
  <si>
    <t>10</t>
  </si>
  <si>
    <t>　３８０</t>
  </si>
  <si>
    <t xml:space="preserve">      Ｈ１４．  ３．  ４</t>
  </si>
  <si>
    <t>　　　　３８０</t>
  </si>
  <si>
    <t>初富線</t>
  </si>
  <si>
    <t>中央一丁目</t>
  </si>
  <si>
    <t>6</t>
  </si>
  <si>
    <t>　２４０</t>
  </si>
  <si>
    <t>　　　　２４０</t>
  </si>
  <si>
    <t>北初富線</t>
  </si>
  <si>
    <t>北中沢一丁目</t>
  </si>
  <si>
    <t>　４００</t>
  </si>
  <si>
    <t>　　　　４００</t>
  </si>
  <si>
    <t>富岡２号線</t>
  </si>
  <si>
    <t>　３００</t>
  </si>
  <si>
    <t>　　　　３００</t>
  </si>
  <si>
    <t>資料：道路河川整備課
注1：（区）は、土地区画整理事業による整備
注2：事業認可における認可日の年度表示は、都市計画事業以外の事業　　　                                              　　　　     　　　　　　　　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</si>
  <si>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（各年度末現在）</t>
  </si>
  <si>
    <t>行政区域</t>
  </si>
  <si>
    <t>事業認可区域（ha）</t>
  </si>
  <si>
    <t>処理区域面積（ha）</t>
  </si>
  <si>
    <t>延長
（ｍ）</t>
  </si>
  <si>
    <t>面積（ha）</t>
  </si>
  <si>
    <t>手賀沼
処理区</t>
  </si>
  <si>
    <t>印旛
処理区</t>
  </si>
  <si>
    <t>江戸川左岸
処理区</t>
    <rPh sb="0" eb="3">
      <t>エドガワ</t>
    </rPh>
    <rPh sb="3" eb="5">
      <t>サガン</t>
    </rPh>
    <rPh sb="6" eb="8">
      <t>ショリ</t>
    </rPh>
    <rPh sb="8" eb="9">
      <t>ク</t>
    </rPh>
    <phoneticPr fontId="12"/>
  </si>
  <si>
    <t>全体</t>
  </si>
  <si>
    <t>資料：下水道課</t>
  </si>
  <si>
    <t>年度</t>
  </si>
  <si>
    <t>行政人口（人）</t>
  </si>
  <si>
    <t>処理区域内人口（人）</t>
  </si>
  <si>
    <t>普及率（％）</t>
  </si>
  <si>
    <t>江戸川左岸　　処理区</t>
  </si>
  <si>
    <t>　処理区域内人口
　  行　政　人　口</t>
  </si>
  <si>
    <t>×１００</t>
  </si>
  <si>
    <t>上流端</t>
  </si>
  <si>
    <t>下流端</t>
  </si>
  <si>
    <t>全長
（ｍ）</t>
  </si>
  <si>
    <t>幅員（ｍ）</t>
  </si>
  <si>
    <t>最大</t>
  </si>
  <si>
    <t>最小</t>
  </si>
  <si>
    <t>一級河川（大津川）</t>
  </si>
  <si>
    <t>佐津間６１６番地１地先の市道橋</t>
  </si>
  <si>
    <t>佐津間９７５番地</t>
  </si>
  <si>
    <t>一級河川（大柏川）</t>
  </si>
  <si>
    <t>西道野辺１６番地５４地先の市道橋下流端</t>
  </si>
  <si>
    <t>中沢２０４番地１</t>
  </si>
  <si>
    <t>準用河川（中沢川）</t>
  </si>
  <si>
    <t>道野辺１０１０番地１</t>
  </si>
  <si>
    <t>一級河川大柏川への合流点</t>
  </si>
  <si>
    <t>　　〃　　 (二和川）</t>
  </si>
  <si>
    <t>鎌ケ谷六丁目８６番地６</t>
  </si>
  <si>
    <t>準用河川中沢川への合流点</t>
  </si>
  <si>
    <t>　　〃　　 (根郷川）</t>
  </si>
  <si>
    <t>東中沢三丁目１２４４番地</t>
  </si>
  <si>
    <t>　　〃　　 （大津川）</t>
  </si>
  <si>
    <t>粟野４３１番地</t>
  </si>
  <si>
    <t>一級河川大津川への合流点</t>
  </si>
  <si>
    <t>　　〃　　 (二和川バイパス）</t>
  </si>
  <si>
    <t>道野辺字横下</t>
  </si>
  <si>
    <t>主　要　水　路</t>
  </si>
  <si>
    <t>南初富三丁目１番地</t>
  </si>
  <si>
    <t>粟野７２６番地</t>
  </si>
  <si>
    <t>佐津間１４３番地２</t>
  </si>
  <si>
    <t>佐津間５６１番地２</t>
  </si>
  <si>
    <t>くぬぎ山五丁目２２９番地４</t>
  </si>
  <si>
    <t>鎌ケ谷二丁目４６５番地１５</t>
  </si>
  <si>
    <t>東鎌ケ谷三丁目６２７番地１</t>
  </si>
  <si>
    <t>初富１４８番地３</t>
  </si>
  <si>
    <t>初富３１１番地４</t>
  </si>
  <si>
    <t>東道野辺五丁目７０１番地１</t>
  </si>
  <si>
    <t>東道野辺一丁目１８３番地</t>
  </si>
  <si>
    <t>資料：道路河川管理課</t>
  </si>
  <si>
    <t>資料：道路河川管理課　道路河川整備課
注：国及び県道は、千葉県資料</t>
    <rPh sb="11" eb="18">
      <t>ドウロカセンセイビカ</t>
    </rPh>
    <phoneticPr fontId="3"/>
  </si>
  <si>
    <t>令和元年度</t>
  </si>
  <si>
    <t>7</t>
  </si>
  <si>
    <t>５月</t>
    <phoneticPr fontId="28"/>
  </si>
  <si>
    <t>１１日</t>
    <rPh sb="2" eb="3">
      <t>ニチ</t>
    </rPh>
    <phoneticPr fontId="3"/>
  </si>
  <si>
    <t>１１月</t>
    <phoneticPr fontId="28"/>
  </si>
  <si>
    <t>３０日</t>
    <rPh sb="2" eb="3">
      <t>ニチ</t>
    </rPh>
    <phoneticPr fontId="3"/>
  </si>
  <si>
    <t>　 〃　 六丁目７４４番８５０他</t>
    <rPh sb="11" eb="12">
      <t>バン</t>
    </rPh>
    <rPh sb="15" eb="16">
      <t>ホカ</t>
    </rPh>
    <phoneticPr fontId="3"/>
  </si>
  <si>
    <t>５９年</t>
    <phoneticPr fontId="12"/>
  </si>
  <si>
    <t>２６日</t>
    <phoneticPr fontId="12"/>
  </si>
  <si>
    <t>東初富三丁目７７２番３</t>
    <rPh sb="0" eb="3">
      <t>ヒガシハツトミ</t>
    </rPh>
    <rPh sb="3" eb="6">
      <t>サンチョウメ</t>
    </rPh>
    <rPh sb="9" eb="10">
      <t>バン</t>
    </rPh>
    <phoneticPr fontId="28"/>
  </si>
  <si>
    <t>鎌ケ谷九丁目３６４番１２４他</t>
    <rPh sb="0" eb="3">
      <t>カマガヤ</t>
    </rPh>
    <rPh sb="3" eb="6">
      <t>キュウチョウメ</t>
    </rPh>
    <rPh sb="9" eb="10">
      <t>バン</t>
    </rPh>
    <rPh sb="13" eb="14">
      <t>ホカ</t>
    </rPh>
    <phoneticPr fontId="28"/>
  </si>
  <si>
    <t>南鎌ケ谷四丁目１９４番３７</t>
    <rPh sb="0" eb="1">
      <t>ミナミ</t>
    </rPh>
    <rPh sb="1" eb="4">
      <t>カマガヤ</t>
    </rPh>
    <rPh sb="4" eb="5">
      <t>ヨン</t>
    </rPh>
    <rPh sb="5" eb="7">
      <t>チョウメ</t>
    </rPh>
    <rPh sb="10" eb="11">
      <t>バン</t>
    </rPh>
    <phoneticPr fontId="3"/>
  </si>
  <si>
    <t>東道野辺四丁目５２２番６３他</t>
    <rPh sb="4" eb="5">
      <t>ヨン</t>
    </rPh>
    <rPh sb="5" eb="7">
      <t>チョウメ</t>
    </rPh>
    <rPh sb="10" eb="11">
      <t>バン</t>
    </rPh>
    <rPh sb="13" eb="14">
      <t>ホカ</t>
    </rPh>
    <phoneticPr fontId="8"/>
  </si>
  <si>
    <t>東鎌ケ谷二丁目７０６番４４他</t>
    <rPh sb="0" eb="1">
      <t>ヒガシ</t>
    </rPh>
    <rPh sb="1" eb="4">
      <t>カマガヤ</t>
    </rPh>
    <rPh sb="4" eb="5">
      <t>ニ</t>
    </rPh>
    <rPh sb="5" eb="7">
      <t>チョウメ</t>
    </rPh>
    <rPh sb="10" eb="11">
      <t>バン</t>
    </rPh>
    <rPh sb="13" eb="14">
      <t>ホカ</t>
    </rPh>
    <phoneticPr fontId="3"/>
  </si>
  <si>
    <t>　３月</t>
    <phoneticPr fontId="3"/>
  </si>
  <si>
    <t>　１月</t>
    <phoneticPr fontId="12"/>
  </si>
  <si>
    <t>道野辺字横下１０４０番他</t>
    <phoneticPr fontId="3"/>
  </si>
  <si>
    <t xml:space="preserve"> 　〃 　二丁目８９１番３７</t>
    <phoneticPr fontId="3"/>
  </si>
  <si>
    <t>印旛
処理区</t>
    <phoneticPr fontId="3"/>
  </si>
  <si>
    <t>令和2年</t>
    <rPh sb="0" eb="2">
      <t>レイワ</t>
    </rPh>
    <rPh sb="3" eb="4">
      <t>ネン</t>
    </rPh>
    <phoneticPr fontId="3"/>
  </si>
  <si>
    <t>4</t>
    <phoneticPr fontId="3"/>
  </si>
  <si>
    <t>40　建築物の用途別棟数及び床面積</t>
    <phoneticPr fontId="3"/>
  </si>
  <si>
    <t>41　建築物の構造別棟数及び床面積</t>
    <phoneticPr fontId="3"/>
  </si>
  <si>
    <t>42　道路及び橋梁</t>
    <phoneticPr fontId="3"/>
  </si>
  <si>
    <t>43　連続立体交差事業の計画及び整備の状況</t>
    <phoneticPr fontId="3"/>
  </si>
  <si>
    <t>44　都市計画道路の計画及び整備の状況</t>
    <phoneticPr fontId="3"/>
  </si>
  <si>
    <t>45　下水管の布設状況</t>
    <phoneticPr fontId="12"/>
  </si>
  <si>
    <t>46　公共下水道の普及状況</t>
    <phoneticPr fontId="3"/>
  </si>
  <si>
    <t>47　河川及び水路</t>
    <phoneticPr fontId="3"/>
  </si>
  <si>
    <t>48　建築確認の申請状況</t>
    <phoneticPr fontId="12"/>
  </si>
  <si>
    <t>49　公営住宅の建設状況</t>
    <phoneticPr fontId="3"/>
  </si>
  <si>
    <t>50　市街化区域及び市街化調整区域の状況</t>
    <phoneticPr fontId="3"/>
  </si>
  <si>
    <t>51　公園及び児童遊園の設置状況</t>
    <rPh sb="5" eb="6">
      <t>オヨ</t>
    </rPh>
    <phoneticPr fontId="12"/>
  </si>
  <si>
    <t>軽井沢字落山２０１０番１</t>
    <rPh sb="0" eb="3">
      <t>カルイザワ</t>
    </rPh>
    <rPh sb="3" eb="4">
      <t>アザ</t>
    </rPh>
    <rPh sb="4" eb="5">
      <t>ラク</t>
    </rPh>
    <rPh sb="5" eb="6">
      <t>ヤマ</t>
    </rPh>
    <rPh sb="10" eb="11">
      <t>バン</t>
    </rPh>
    <phoneticPr fontId="28"/>
  </si>
  <si>
    <t>４年</t>
    <rPh sb="1" eb="2">
      <t>ネン</t>
    </rPh>
    <phoneticPr fontId="3"/>
  </si>
  <si>
    <t>６月</t>
    <phoneticPr fontId="28"/>
  </si>
  <si>
    <t>１０日</t>
    <rPh sb="2" eb="3">
      <t>ニチ</t>
    </rPh>
    <phoneticPr fontId="3"/>
  </si>
  <si>
    <t>南初富五丁目６４８番１７７９</t>
    <phoneticPr fontId="28"/>
  </si>
  <si>
    <t>７月</t>
    <phoneticPr fontId="28"/>
  </si>
  <si>
    <t>１５日</t>
    <rPh sb="2" eb="3">
      <t>ニチ</t>
    </rPh>
    <phoneticPr fontId="3"/>
  </si>
  <si>
    <t>5</t>
  </si>
  <si>
    <t>鎌ケ谷四本椚県営住宅</t>
  </si>
  <si>
    <t>鎌ケ谷市初富７２１-２</t>
  </si>
  <si>
    <t>佐津間県営住宅</t>
    <rPh sb="0" eb="3">
      <t>サツマ</t>
    </rPh>
    <rPh sb="3" eb="7">
      <t>ケンエイジュウタク</t>
    </rPh>
    <phoneticPr fontId="2"/>
  </si>
  <si>
    <t>鎌ケ谷市佐津間２２２-９</t>
    <rPh sb="0" eb="4">
      <t>カマガヤシ</t>
    </rPh>
    <rPh sb="4" eb="7">
      <t>サツマ</t>
    </rPh>
    <phoneticPr fontId="2"/>
  </si>
  <si>
    <t>29戸</t>
    <rPh sb="2" eb="3">
      <t>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</si>
  <si>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</si>
  <si>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 xml:space="preserve">    34戸</t>
  </si>
  <si>
    <t xml:space="preserve">    18戸</t>
  </si>
  <si>
    <t>2,365</t>
    <phoneticPr fontId="3"/>
  </si>
  <si>
    <t>3,257</t>
    <phoneticPr fontId="3"/>
  </si>
  <si>
    <t>令和3年度</t>
    <rPh sb="0" eb="2">
      <t>レイワ</t>
    </rPh>
    <rPh sb="3" eb="5">
      <t>ネンド</t>
    </rPh>
    <phoneticPr fontId="3"/>
  </si>
  <si>
    <t>令和2年度</t>
    <phoneticPr fontId="3"/>
  </si>
  <si>
    <t>58戸</t>
    <phoneticPr fontId="3"/>
  </si>
  <si>
    <t>114戸</t>
    <phoneticPr fontId="3"/>
  </si>
  <si>
    <t>54戸</t>
    <phoneticPr fontId="3"/>
  </si>
  <si>
    <t>10戸</t>
    <phoneticPr fontId="3"/>
  </si>
  <si>
    <t>鎌ケ谷八丁目３９７番２</t>
    <rPh sb="0" eb="6">
      <t>カマガヤハッチョウメ</t>
    </rPh>
    <rPh sb="9" eb="10">
      <t>バン</t>
    </rPh>
    <phoneticPr fontId="8"/>
  </si>
  <si>
    <t>５年</t>
    <rPh sb="1" eb="2">
      <t>ネン</t>
    </rPh>
    <phoneticPr fontId="3"/>
  </si>
  <si>
    <t>１０月</t>
    <rPh sb="2" eb="3">
      <t>ガツ</t>
    </rPh>
    <phoneticPr fontId="3"/>
  </si>
  <si>
    <t>南初富一丁目８８３番１１</t>
    <rPh sb="0" eb="3">
      <t>ミナミハツトミ</t>
    </rPh>
    <rPh sb="3" eb="6">
      <t>イッチョウメ</t>
    </rPh>
    <rPh sb="9" eb="10">
      <t>バン</t>
    </rPh>
    <phoneticPr fontId="8"/>
  </si>
  <si>
    <t>１１月</t>
    <rPh sb="2" eb="3">
      <t>ガツ</t>
    </rPh>
    <phoneticPr fontId="3"/>
  </si>
  <si>
    <t>資料：公園緑地課（※公園管理者　鎌ケ谷市）</t>
    <rPh sb="10" eb="15">
      <t>コウエンカンリシャ</t>
    </rPh>
    <rPh sb="16" eb="20">
      <t>カマガヤシ</t>
    </rPh>
    <phoneticPr fontId="12"/>
  </si>
  <si>
    <t>さわやか環境緑地</t>
    <rPh sb="4" eb="8">
      <t>カンキョウリョクチ</t>
    </rPh>
    <phoneticPr fontId="3"/>
  </si>
  <si>
    <t>軽井沢字遠山2104番1他</t>
    <rPh sb="0" eb="3">
      <t>カルイザワ</t>
    </rPh>
    <rPh sb="3" eb="4">
      <t>アザ</t>
    </rPh>
    <rPh sb="4" eb="6">
      <t>トオヤマ</t>
    </rPh>
    <rPh sb="10" eb="11">
      <t>バン</t>
    </rPh>
    <rPh sb="12" eb="13">
      <t>ホカ</t>
    </rPh>
    <phoneticPr fontId="12"/>
  </si>
  <si>
    <t>令和</t>
    <rPh sb="0" eb="2">
      <t>レイワ</t>
    </rPh>
    <phoneticPr fontId="3"/>
  </si>
  <si>
    <t>５年</t>
    <rPh sb="1" eb="2">
      <t>ネン</t>
    </rPh>
    <phoneticPr fontId="12"/>
  </si>
  <si>
    <t>１日</t>
    <rPh sb="1" eb="2">
      <t>ニチ</t>
    </rPh>
    <phoneticPr fontId="12"/>
  </si>
  <si>
    <t>1　　公園</t>
    <phoneticPr fontId="3"/>
  </si>
  <si>
    <t>資料：公園緑地課（※公園管理者　柏・白井・鎌ケ谷環境衛生組合。鎌ケ谷市域内分。）</t>
    <rPh sb="10" eb="12">
      <t>コウエン</t>
    </rPh>
    <rPh sb="12" eb="15">
      <t>カンリシャ</t>
    </rPh>
    <rPh sb="31" eb="36">
      <t>カマガヤシイキ</t>
    </rPh>
    <rPh sb="36" eb="37">
      <t>ナイ</t>
    </rPh>
    <rPh sb="37" eb="38">
      <t>ブン</t>
    </rPh>
    <phoneticPr fontId="12"/>
  </si>
  <si>
    <t>8</t>
  </si>
  <si>
    <t>３８０（暫定供用区間１８０）</t>
    <rPh sb="4" eb="6">
      <t>ザンテイ</t>
    </rPh>
    <rPh sb="6" eb="8">
      <t>キョウヨウ</t>
    </rPh>
    <rPh sb="8" eb="10">
      <t>クカン</t>
    </rPh>
    <phoneticPr fontId="3"/>
  </si>
  <si>
    <t>約98</t>
    <phoneticPr fontId="3"/>
  </si>
  <si>
    <t>約292</t>
    <phoneticPr fontId="3"/>
  </si>
  <si>
    <t>約16</t>
    <phoneticPr fontId="3"/>
  </si>
  <si>
    <t>約33</t>
    <phoneticPr fontId="3"/>
  </si>
  <si>
    <t>約94.1</t>
    <phoneticPr fontId="3"/>
  </si>
  <si>
    <t>（令和7年4月1日現在）</t>
    <phoneticPr fontId="3"/>
  </si>
  <si>
    <t>令和3年</t>
    <rPh sb="0" eb="2">
      <t>レイワ</t>
    </rPh>
    <rPh sb="3" eb="4">
      <t>ネン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</si>
  <si>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</si>
  <si>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</si>
  <si>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（令和6年12月31日現在）</t>
    <phoneticPr fontId="3"/>
  </si>
  <si>
    <t>（令和7年1月31日現在）</t>
    <phoneticPr fontId="3"/>
  </si>
  <si>
    <t>（令和7年3月31日現在）</t>
    <rPh sb="1" eb="3">
      <t>レイワ</t>
    </rPh>
    <phoneticPr fontId="3"/>
  </si>
  <si>
    <t>令和4年度</t>
    <rPh sb="0" eb="2">
      <t>レイワ</t>
    </rPh>
    <rPh sb="3" eb="5">
      <t>ネンド</t>
    </rPh>
    <phoneticPr fontId="3"/>
  </si>
  <si>
    <t>6</t>
    <phoneticPr fontId="3"/>
  </si>
  <si>
    <t>単位：ｈａ（令和6年12月1日現在）</t>
    <phoneticPr fontId="3"/>
  </si>
  <si>
    <t>（令和6年4月1日現在）</t>
    <rPh sb="1" eb="2">
      <t>レイ</t>
    </rPh>
    <rPh sb="2" eb="3">
      <t>カズ</t>
    </rPh>
    <rPh sb="4" eb="5">
      <t>ネン</t>
    </rPh>
    <phoneticPr fontId="12"/>
  </si>
  <si>
    <t>東鎌ケ谷二丁目</t>
    <rPh sb="0" eb="1">
      <t>ヒガシ</t>
    </rPh>
    <rPh sb="1" eb="4">
      <t>カマガヤ</t>
    </rPh>
    <rPh sb="4" eb="5">
      <t>ニ</t>
    </rPh>
    <rPh sb="5" eb="7">
      <t>チョウメ</t>
    </rPh>
    <phoneticPr fontId="3"/>
  </si>
  <si>
    <t>東道野辺四丁目</t>
    <rPh sb="0" eb="1">
      <t>ヒガシ</t>
    </rPh>
    <rPh sb="1" eb="4">
      <t>ミチノベ</t>
    </rPh>
    <rPh sb="4" eb="5">
      <t>ヨン</t>
    </rPh>
    <rPh sb="5" eb="7">
      <t>チョウメ</t>
    </rPh>
    <phoneticPr fontId="3"/>
  </si>
  <si>
    <t>南鎌ケ谷四丁目第四</t>
    <rPh sb="0" eb="1">
      <t>ミナミ</t>
    </rPh>
    <rPh sb="1" eb="4">
      <t>カマガヤ</t>
    </rPh>
    <rPh sb="4" eb="5">
      <t>ヨン</t>
    </rPh>
    <rPh sb="5" eb="7">
      <t>チョウメ</t>
    </rPh>
    <rPh sb="7" eb="8">
      <t>ダイ</t>
    </rPh>
    <rPh sb="8" eb="9">
      <t>ヨン</t>
    </rPh>
    <phoneticPr fontId="3"/>
  </si>
  <si>
    <t>鎌ケ谷九丁目</t>
    <rPh sb="0" eb="3">
      <t>カマガヤ</t>
    </rPh>
    <rPh sb="3" eb="6">
      <t>キュウチョウメ</t>
    </rPh>
    <phoneticPr fontId="3"/>
  </si>
  <si>
    <t>東初富三丁目第二</t>
    <rPh sb="0" eb="3">
      <t>ヒガシハツトミ</t>
    </rPh>
    <rPh sb="3" eb="6">
      <t>サンチョウメ</t>
    </rPh>
    <rPh sb="6" eb="8">
      <t>ダイニ</t>
    </rPh>
    <phoneticPr fontId="3"/>
  </si>
  <si>
    <t>軽井沢</t>
    <rPh sb="0" eb="3">
      <t>カルイザワ</t>
    </rPh>
    <phoneticPr fontId="3"/>
  </si>
  <si>
    <t>南初富第十三</t>
    <rPh sb="0" eb="3">
      <t>ミナミハツトミ</t>
    </rPh>
    <rPh sb="3" eb="4">
      <t>ダイ</t>
    </rPh>
    <rPh sb="4" eb="6">
      <t>ジュウサン</t>
    </rPh>
    <phoneticPr fontId="3"/>
  </si>
  <si>
    <t>鎌ケ谷八丁目</t>
    <rPh sb="0" eb="3">
      <t>カマガヤ</t>
    </rPh>
    <rPh sb="3" eb="6">
      <t>ハッチョウメ</t>
    </rPh>
    <phoneticPr fontId="8"/>
  </si>
  <si>
    <t>南初富第十四</t>
    <rPh sb="0" eb="6">
      <t>ミナミハツトミダイジュウヨン</t>
    </rPh>
    <phoneticPr fontId="8"/>
  </si>
  <si>
    <t>鎌ケ谷九丁目第二</t>
    <rPh sb="0" eb="3">
      <t>カマガヤ</t>
    </rPh>
    <rPh sb="3" eb="6">
      <t>キュウチョウメ</t>
    </rPh>
    <rPh sb="6" eb="8">
      <t>ダイニ</t>
    </rPh>
    <phoneticPr fontId="29"/>
  </si>
  <si>
    <t>鎌ケ谷九丁目３８０番１９</t>
    <rPh sb="0" eb="3">
      <t>カマガヤ</t>
    </rPh>
    <rPh sb="3" eb="6">
      <t>キュウチョウメ</t>
    </rPh>
    <rPh sb="9" eb="10">
      <t>バン</t>
    </rPh>
    <phoneticPr fontId="29"/>
  </si>
  <si>
    <t>６年</t>
    <rPh sb="1" eb="2">
      <t>ネン</t>
    </rPh>
    <phoneticPr fontId="3"/>
  </si>
  <si>
    <t>４月</t>
    <rPh sb="1" eb="2">
      <t>ガツ</t>
    </rPh>
    <phoneticPr fontId="3"/>
  </si>
  <si>
    <t>　９日</t>
    <rPh sb="2" eb="3">
      <t>ニチ</t>
    </rPh>
    <phoneticPr fontId="3"/>
  </si>
  <si>
    <t>鎌ケ谷七丁目</t>
    <rPh sb="0" eb="3">
      <t>カマガヤ</t>
    </rPh>
    <rPh sb="3" eb="6">
      <t>ナナチョウメ</t>
    </rPh>
    <phoneticPr fontId="29"/>
  </si>
  <si>
    <t>鎌ケ谷七丁目１０２番７</t>
    <rPh sb="3" eb="6">
      <t>ナナチョウメ</t>
    </rPh>
    <rPh sb="9" eb="10">
      <t>バン</t>
    </rPh>
    <phoneticPr fontId="29"/>
  </si>
  <si>
    <t>６月</t>
    <rPh sb="1" eb="2">
      <t>ガツ</t>
    </rPh>
    <phoneticPr fontId="3"/>
  </si>
  <si>
    <t>２０日</t>
    <rPh sb="2" eb="3">
      <t>ニチ</t>
    </rPh>
    <phoneticPr fontId="3"/>
  </si>
  <si>
    <t>鎌ケ谷一丁目ふれあいの森</t>
    <rPh sb="0" eb="3">
      <t>カマガヤ</t>
    </rPh>
    <rPh sb="3" eb="6">
      <t>イッチョウメ</t>
    </rPh>
    <rPh sb="11" eb="12">
      <t>モリ</t>
    </rPh>
    <phoneticPr fontId="29"/>
  </si>
  <si>
    <t>鎌ケ谷一丁目４６９－１他</t>
    <rPh sb="3" eb="6">
      <t>イッチョウメ</t>
    </rPh>
    <rPh sb="11" eb="12">
      <t>ホカ</t>
    </rPh>
    <phoneticPr fontId="29"/>
  </si>
  <si>
    <t>７月</t>
    <rPh sb="1" eb="2">
      <t>ガツ</t>
    </rPh>
    <phoneticPr fontId="3"/>
  </si>
  <si>
    <t>　１日</t>
    <rPh sb="2" eb="3">
      <t>ニチ</t>
    </rPh>
    <phoneticPr fontId="3"/>
  </si>
  <si>
    <t>丸山第六</t>
    <rPh sb="0" eb="2">
      <t>マルヤマ</t>
    </rPh>
    <rPh sb="2" eb="3">
      <t>ダイ</t>
    </rPh>
    <rPh sb="3" eb="4">
      <t>ロク</t>
    </rPh>
    <phoneticPr fontId="29"/>
  </si>
  <si>
    <t>丸山二丁目５０６－７</t>
    <rPh sb="0" eb="2">
      <t>マルヤマ</t>
    </rPh>
    <rPh sb="2" eb="5">
      <t>ニチョウメ</t>
    </rPh>
    <phoneticPr fontId="29"/>
  </si>
  <si>
    <t>東道野辺四丁目第二</t>
    <rPh sb="0" eb="4">
      <t>ヒガシミチノベ</t>
    </rPh>
    <rPh sb="4" eb="7">
      <t>ヨンチョウメ</t>
    </rPh>
    <rPh sb="7" eb="9">
      <t>ダイニ</t>
    </rPh>
    <phoneticPr fontId="29"/>
  </si>
  <si>
    <t>東道野辺四丁目５４４番５７</t>
    <rPh sb="0" eb="4">
      <t>ヒガシミチノベ</t>
    </rPh>
    <rPh sb="4" eb="7">
      <t>ヨンチョウメ</t>
    </rPh>
    <rPh sb="10" eb="11">
      <t>バン</t>
    </rPh>
    <phoneticPr fontId="29"/>
  </si>
  <si>
    <t>２１日</t>
    <rPh sb="2" eb="3">
      <t>ニチ</t>
    </rPh>
    <phoneticPr fontId="3"/>
  </si>
  <si>
    <t>軽井沢第二</t>
    <rPh sb="0" eb="3">
      <t>カルイザワ</t>
    </rPh>
    <rPh sb="3" eb="5">
      <t>ダイニ</t>
    </rPh>
    <phoneticPr fontId="29"/>
  </si>
  <si>
    <t>軽井沢字落山１９９５番１７他</t>
    <rPh sb="0" eb="3">
      <t>カルイザワ</t>
    </rPh>
    <rPh sb="3" eb="4">
      <t>アザ</t>
    </rPh>
    <rPh sb="4" eb="5">
      <t>オ</t>
    </rPh>
    <rPh sb="5" eb="6">
      <t>ヤマ</t>
    </rPh>
    <rPh sb="10" eb="11">
      <t>バン</t>
    </rPh>
    <rPh sb="13" eb="14">
      <t>ホカ</t>
    </rPh>
    <phoneticPr fontId="29"/>
  </si>
  <si>
    <t>７年</t>
    <rPh sb="1" eb="2">
      <t>ネン</t>
    </rPh>
    <phoneticPr fontId="3"/>
  </si>
  <si>
    <t>３月</t>
    <rPh sb="1" eb="2">
      <t>ガツ</t>
    </rPh>
    <phoneticPr fontId="3"/>
  </si>
  <si>
    <t>２７日</t>
    <rPh sb="2" eb="3">
      <t>ニチ</t>
    </rPh>
    <phoneticPr fontId="3"/>
  </si>
  <si>
    <t>新鎌ケ谷三丁目第二</t>
    <rPh sb="0" eb="4">
      <t>シンカマガヤ</t>
    </rPh>
    <rPh sb="4" eb="7">
      <t>サンチョウメ</t>
    </rPh>
    <rPh sb="7" eb="9">
      <t>ダイニ</t>
    </rPh>
    <phoneticPr fontId="29"/>
  </si>
  <si>
    <t>新鎌ケ谷三丁目１０１番</t>
    <rPh sb="0" eb="7">
      <t>シンカマガヤサンチョウメ</t>
    </rPh>
    <rPh sb="10" eb="11">
      <t>バン</t>
    </rPh>
    <phoneticPr fontId="29"/>
  </si>
  <si>
    <t>丸山三丁目ふれあいの森</t>
    <rPh sb="0" eb="5">
      <t>マルヤマサンチョウメ</t>
    </rPh>
    <rPh sb="10" eb="11">
      <t>モリ</t>
    </rPh>
    <phoneticPr fontId="29"/>
  </si>
  <si>
    <t>丸山三丁目５２６－３他</t>
    <rPh sb="10" eb="11">
      <t>ホカ</t>
    </rPh>
    <phoneticPr fontId="29"/>
  </si>
  <si>
    <t>２１７　　公園</t>
    <phoneticPr fontId="3"/>
  </si>
  <si>
    <t>高瀬
処理区</t>
    <rPh sb="0" eb="2">
      <t>タカセ</t>
    </rPh>
    <rPh sb="3" eb="6">
      <t>ショリク</t>
    </rPh>
    <phoneticPr fontId="3"/>
  </si>
  <si>
    <t>4</t>
  </si>
  <si>
    <t>300</t>
    <phoneticPr fontId="3"/>
  </si>
  <si>
    <t>240</t>
    <phoneticPr fontId="3"/>
  </si>
  <si>
    <t>平成25年度</t>
    <phoneticPr fontId="3"/>
  </si>
  <si>
    <t>資料：市営住宅等長寿命化計画</t>
    <rPh sb="3" eb="5">
      <t>シエイ</t>
    </rPh>
    <rPh sb="5" eb="7">
      <t>ジュウタク</t>
    </rPh>
    <rPh sb="7" eb="8">
      <t>トウ</t>
    </rPh>
    <rPh sb="8" eb="10">
      <t>チョウジュ</t>
    </rPh>
    <rPh sb="10" eb="11">
      <t>イノチ</t>
    </rPh>
    <rPh sb="11" eb="12">
      <t>カ</t>
    </rPh>
    <rPh sb="12" eb="14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</si>
</sst>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0.00_ "/>
    <numFmt numFmtId="178" formatCode="###\ ###\ ##0"/>
    <numFmt numFmtId="179" formatCode="0_);[Red]\(0\)"/>
    <numFmt numFmtId="180" formatCode="0_);\(0\)"/>
    <numFmt numFmtId="181" formatCode="\(0\)"/>
    <numFmt numFmtId="182" formatCode="\{0\}"/>
    <numFmt numFmtId="183" formatCode="#,##0_ ;[Red]\-#,##0\ "/>
    <numFmt numFmtId="184" formatCode="0.0_ "/>
    <numFmt numFmtId="185" formatCode="#,##0.00_);[Red]\(#,##0.00\)"/>
    <numFmt numFmtId="186" formatCode="#,##0.0_);[Red]\(#,##0.0\)"/>
  </numFmts>
  <fonts count="30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18"/>
      </right>
      <top style="medium">
        <color indexed="8"/>
      </top>
      <bottom/>
      <diagonal/>
    </border>
    <border>
      <left style="thin">
        <color indexed="1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</borders>
  <cellStyleXfs count="1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593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/>
    </xf>
    <xf numFmtId="0" fontId="1" fillId="0" borderId="1" xfId="1" applyBorder="1" applyAlignment="1">
      <alignment horizontal="center" vertical="center"/>
    </xf>
    <xf numFmtId="58" fontId="1" fillId="0" borderId="2" xfId="1" applyNumberFormat="1" applyBorder="1" applyAlignment="1">
      <alignment horizontal="center" vertical="center"/>
    </xf>
    <xf numFmtId="58" fontId="1" fillId="0" borderId="3" xfId="1" applyNumberFormat="1" applyBorder="1" applyAlignment="1">
      <alignment horizontal="center" vertical="center"/>
    </xf>
    <xf numFmtId="0" fontId="1" fillId="0" borderId="4" xfId="1" applyBorder="1" applyAlignment="1">
      <alignment horizontal="distributed"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0" fontId="1" fillId="0" borderId="7" xfId="1" applyBorder="1" applyAlignment="1">
      <alignment horizontal="distributed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1" fillId="0" borderId="2" xfId="1" applyBorder="1" applyAlignment="1">
      <alignment horizontal="distributed" vertical="center" wrapText="1"/>
    </xf>
    <xf numFmtId="0" fontId="1" fillId="0" borderId="3" xfId="1" applyBorder="1" applyAlignment="1">
      <alignment horizontal="distributed" vertical="center" wrapText="1"/>
    </xf>
    <xf numFmtId="0" fontId="1" fillId="0" borderId="13" xfId="2" applyBorder="1" applyAlignment="1">
      <alignment horizontal="left" vertical="center"/>
    </xf>
    <xf numFmtId="0" fontId="1" fillId="0" borderId="14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1" fillId="0" borderId="22" xfId="2" applyBorder="1" applyAlignment="1">
      <alignment horizontal="right" vertical="center"/>
    </xf>
    <xf numFmtId="0" fontId="1" fillId="0" borderId="23" xfId="2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2" borderId="7" xfId="1" applyFont="1" applyFill="1" applyBorder="1" applyAlignment="1">
      <alignment horizontal="right" vertical="center"/>
    </xf>
    <xf numFmtId="177" fontId="2" fillId="2" borderId="9" xfId="1" applyNumberFormat="1" applyFont="1" applyFill="1" applyBorder="1" applyAlignment="1">
      <alignment horizontal="right" vertical="center"/>
    </xf>
    <xf numFmtId="176" fontId="13" fillId="3" borderId="21" xfId="6" applyNumberFormat="1" applyFont="1" applyFill="1" applyBorder="1" applyAlignment="1">
      <alignment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 vertical="center"/>
    </xf>
    <xf numFmtId="49" fontId="1" fillId="0" borderId="0" xfId="6" applyNumberFormat="1" applyAlignment="1">
      <alignment horizontal="left" vertical="center"/>
    </xf>
    <xf numFmtId="49" fontId="1" fillId="0" borderId="0" xfId="6" applyNumberFormat="1" applyAlignment="1">
      <alignment vertical="center"/>
    </xf>
    <xf numFmtId="179" fontId="1" fillId="0" borderId="0" xfId="6" applyNumberFormat="1" applyAlignment="1">
      <alignment vertical="center"/>
    </xf>
    <xf numFmtId="176" fontId="1" fillId="0" borderId="0" xfId="6" applyNumberFormat="1" applyAlignment="1">
      <alignment vertical="center"/>
    </xf>
    <xf numFmtId="0" fontId="8" fillId="0" borderId="0" xfId="6" applyFont="1" applyAlignment="1">
      <alignment horizontal="center" vertical="center"/>
    </xf>
    <xf numFmtId="0" fontId="15" fillId="3" borderId="33" xfId="6" applyFont="1" applyFill="1" applyBorder="1" applyAlignment="1">
      <alignment horizontal="distributed" vertical="center"/>
    </xf>
    <xf numFmtId="0" fontId="1" fillId="3" borderId="20" xfId="6" applyFill="1" applyBorder="1" applyAlignment="1">
      <alignment vertical="center"/>
    </xf>
    <xf numFmtId="0" fontId="10" fillId="3" borderId="19" xfId="6" applyFont="1" applyFill="1" applyBorder="1" applyAlignment="1">
      <alignment horizontal="right" vertical="center"/>
    </xf>
    <xf numFmtId="176" fontId="14" fillId="3" borderId="21" xfId="6" applyNumberFormat="1" applyFont="1" applyFill="1" applyBorder="1" applyAlignment="1">
      <alignment vertical="center"/>
    </xf>
    <xf numFmtId="176" fontId="13" fillId="3" borderId="17" xfId="6" applyNumberFormat="1" applyFont="1" applyFill="1" applyBorder="1" applyAlignment="1">
      <alignment vertical="center"/>
    </xf>
    <xf numFmtId="0" fontId="1" fillId="0" borderId="0" xfId="7" applyAlignment="1">
      <alignment vertical="center"/>
    </xf>
    <xf numFmtId="0" fontId="2" fillId="0" borderId="0" xfId="7" applyFont="1" applyAlignment="1">
      <alignment vertical="center"/>
    </xf>
    <xf numFmtId="0" fontId="5" fillId="0" borderId="0" xfId="7" applyFont="1" applyAlignment="1">
      <alignment horizontal="right"/>
    </xf>
    <xf numFmtId="0" fontId="1" fillId="0" borderId="0" xfId="7" applyAlignment="1">
      <alignment horizontal="center" vertical="center"/>
    </xf>
    <xf numFmtId="0" fontId="1" fillId="0" borderId="5" xfId="7" applyBorder="1" applyAlignment="1">
      <alignment horizontal="center" vertical="center"/>
    </xf>
    <xf numFmtId="0" fontId="1" fillId="0" borderId="6" xfId="7" applyBorder="1" applyAlignment="1">
      <alignment horizontal="center" vertical="center"/>
    </xf>
    <xf numFmtId="180" fontId="20" fillId="0" borderId="14" xfId="7" applyNumberFormat="1" applyFont="1" applyBorder="1" applyAlignment="1">
      <alignment vertical="center"/>
    </xf>
    <xf numFmtId="180" fontId="20" fillId="0" borderId="16" xfId="7" applyNumberFormat="1" applyFont="1" applyBorder="1" applyAlignment="1">
      <alignment vertical="center"/>
    </xf>
    <xf numFmtId="181" fontId="20" fillId="0" borderId="19" xfId="7" applyNumberFormat="1" applyFont="1" applyBorder="1" applyAlignment="1">
      <alignment vertical="center"/>
    </xf>
    <xf numFmtId="181" fontId="20" fillId="0" borderId="20" xfId="7" applyNumberFormat="1" applyFont="1" applyBorder="1" applyAlignment="1">
      <alignment vertical="center"/>
    </xf>
    <xf numFmtId="181" fontId="20" fillId="0" borderId="42" xfId="7" applyNumberFormat="1" applyFont="1" applyBorder="1" applyAlignment="1">
      <alignment vertical="center"/>
    </xf>
    <xf numFmtId="182" fontId="20" fillId="0" borderId="23" xfId="7" applyNumberFormat="1" applyFont="1" applyBorder="1" applyAlignment="1">
      <alignment vertical="center"/>
    </xf>
    <xf numFmtId="182" fontId="20" fillId="0" borderId="43" xfId="7" applyNumberFormat="1" applyFont="1" applyBorder="1" applyAlignment="1">
      <alignment vertical="center"/>
    </xf>
    <xf numFmtId="181" fontId="20" fillId="0" borderId="25" xfId="7" applyNumberFormat="1" applyFont="1" applyBorder="1" applyAlignment="1">
      <alignment vertical="center"/>
    </xf>
    <xf numFmtId="180" fontId="20" fillId="0" borderId="19" xfId="7" applyNumberFormat="1" applyFont="1" applyBorder="1" applyAlignment="1">
      <alignment vertical="center"/>
    </xf>
    <xf numFmtId="180" fontId="20" fillId="0" borderId="20" xfId="7" applyNumberFormat="1" applyFont="1" applyBorder="1" applyAlignment="1">
      <alignment vertical="center"/>
    </xf>
    <xf numFmtId="181" fontId="20" fillId="0" borderId="44" xfId="7" applyNumberFormat="1" applyFont="1" applyBorder="1" applyAlignment="1">
      <alignment vertical="center"/>
    </xf>
    <xf numFmtId="182" fontId="6" fillId="0" borderId="0" xfId="7" applyNumberFormat="1" applyFont="1" applyAlignment="1">
      <alignment vertical="center"/>
    </xf>
    <xf numFmtId="0" fontId="4" fillId="0" borderId="0" xfId="4" applyFont="1">
      <alignment vertical="center"/>
    </xf>
    <xf numFmtId="0" fontId="1" fillId="0" borderId="0" xfId="4">
      <alignment vertical="center"/>
    </xf>
    <xf numFmtId="0" fontId="9" fillId="0" borderId="29" xfId="4" applyFont="1" applyBorder="1">
      <alignment vertical="center"/>
    </xf>
    <xf numFmtId="0" fontId="5" fillId="0" borderId="0" xfId="4" applyFont="1" applyAlignment="1">
      <alignment horizontal="right"/>
    </xf>
    <xf numFmtId="0" fontId="1" fillId="0" borderId="11" xfId="4" applyBorder="1" applyAlignment="1">
      <alignment horizontal="center" vertical="center"/>
    </xf>
    <xf numFmtId="0" fontId="1" fillId="3" borderId="31" xfId="4" applyFill="1" applyBorder="1" applyAlignment="1">
      <alignment horizontal="center" vertical="center"/>
    </xf>
    <xf numFmtId="0" fontId="1" fillId="3" borderId="2" xfId="4" applyFill="1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6" fillId="0" borderId="16" xfId="4" applyFont="1" applyBorder="1" applyAlignment="1">
      <alignment horizontal="right" vertical="center"/>
    </xf>
    <xf numFmtId="0" fontId="6" fillId="0" borderId="14" xfId="4" applyFont="1" applyBorder="1" applyAlignment="1">
      <alignment horizontal="right" vertical="center"/>
    </xf>
    <xf numFmtId="0" fontId="6" fillId="0" borderId="20" xfId="4" applyFont="1" applyBorder="1" applyAlignment="1">
      <alignment horizontal="right" vertical="center"/>
    </xf>
    <xf numFmtId="0" fontId="6" fillId="0" borderId="19" xfId="4" applyFont="1" applyBorder="1" applyAlignment="1">
      <alignment horizontal="right" vertical="center"/>
    </xf>
    <xf numFmtId="0" fontId="1" fillId="0" borderId="24" xfId="4" applyBorder="1">
      <alignment vertical="center"/>
    </xf>
    <xf numFmtId="0" fontId="1" fillId="0" borderId="13" xfId="4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6" fillId="0" borderId="39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7" fillId="0" borderId="0" xfId="4" applyFont="1" applyAlignment="1">
      <alignment horizontal="left" vertical="center"/>
    </xf>
    <xf numFmtId="0" fontId="9" fillId="0" borderId="0" xfId="4" applyFont="1">
      <alignment vertical="center"/>
    </xf>
    <xf numFmtId="0" fontId="7" fillId="0" borderId="0" xfId="4" applyFont="1" applyAlignment="1">
      <alignment horizontal="right" vertical="center"/>
    </xf>
    <xf numFmtId="49" fontId="10" fillId="0" borderId="49" xfId="4" applyNumberFormat="1" applyFont="1" applyBorder="1" applyAlignment="1">
      <alignment horizontal="center" vertical="center"/>
    </xf>
    <xf numFmtId="49" fontId="10" fillId="0" borderId="48" xfId="4" applyNumberFormat="1" applyFont="1" applyBorder="1" applyAlignment="1">
      <alignment horizontal="center" vertical="center"/>
    </xf>
    <xf numFmtId="49" fontId="11" fillId="3" borderId="50" xfId="4" applyNumberFormat="1" applyFont="1" applyFill="1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20" fillId="0" borderId="16" xfId="4" applyFont="1" applyBorder="1" applyAlignment="1">
      <alignment horizontal="right" vertical="center"/>
    </xf>
    <xf numFmtId="0" fontId="20" fillId="0" borderId="51" xfId="4" applyFont="1" applyBorder="1" applyAlignment="1">
      <alignment horizontal="right" vertical="center"/>
    </xf>
    <xf numFmtId="0" fontId="21" fillId="0" borderId="41" xfId="4" applyFont="1" applyBorder="1" applyAlignment="1">
      <alignment horizontal="right" vertical="center"/>
    </xf>
    <xf numFmtId="0" fontId="20" fillId="0" borderId="20" xfId="4" applyFont="1" applyBorder="1" applyAlignment="1">
      <alignment horizontal="right" vertical="center"/>
    </xf>
    <xf numFmtId="0" fontId="20" fillId="0" borderId="34" xfId="4" applyFont="1" applyBorder="1" applyAlignment="1">
      <alignment horizontal="right" vertical="center"/>
    </xf>
    <xf numFmtId="0" fontId="21" fillId="0" borderId="42" xfId="4" applyFont="1" applyBorder="1" applyAlignment="1">
      <alignment horizontal="right" vertical="center"/>
    </xf>
    <xf numFmtId="0" fontId="1" fillId="0" borderId="16" xfId="4" applyBorder="1" applyAlignment="1">
      <alignment horizontal="center" vertical="center"/>
    </xf>
    <xf numFmtId="49" fontId="20" fillId="0" borderId="34" xfId="4" applyNumberFormat="1" applyFont="1" applyBorder="1" applyAlignment="1">
      <alignment horizontal="right" vertical="center"/>
    </xf>
    <xf numFmtId="49" fontId="20" fillId="0" borderId="20" xfId="4" applyNumberFormat="1" applyFont="1" applyBorder="1" applyAlignment="1">
      <alignment horizontal="right" vertical="center"/>
    </xf>
    <xf numFmtId="49" fontId="21" fillId="0" borderId="42" xfId="4" applyNumberFormat="1" applyFont="1" applyBorder="1" applyAlignment="1">
      <alignment horizontal="right" vertical="center"/>
    </xf>
    <xf numFmtId="49" fontId="20" fillId="0" borderId="51" xfId="4" applyNumberFormat="1" applyFont="1" applyBorder="1" applyAlignment="1">
      <alignment horizontal="right" vertical="center"/>
    </xf>
    <xf numFmtId="49" fontId="20" fillId="0" borderId="16" xfId="4" applyNumberFormat="1" applyFont="1" applyBorder="1" applyAlignment="1">
      <alignment horizontal="right" vertical="center"/>
    </xf>
    <xf numFmtId="49" fontId="21" fillId="0" borderId="41" xfId="4" applyNumberFormat="1" applyFont="1" applyBorder="1" applyAlignment="1">
      <alignment horizontal="right" vertical="center"/>
    </xf>
    <xf numFmtId="0" fontId="1" fillId="0" borderId="33" xfId="4" applyBorder="1">
      <alignment vertical="center"/>
    </xf>
    <xf numFmtId="49" fontId="20" fillId="0" borderId="52" xfId="4" applyNumberFormat="1" applyFont="1" applyBorder="1" applyAlignment="1">
      <alignment horizontal="right" vertical="center"/>
    </xf>
    <xf numFmtId="49" fontId="20" fillId="0" borderId="43" xfId="4" applyNumberFormat="1" applyFont="1" applyBorder="1" applyAlignment="1">
      <alignment horizontal="right" vertical="center"/>
    </xf>
    <xf numFmtId="49" fontId="21" fillId="0" borderId="44" xfId="4" applyNumberFormat="1" applyFont="1" applyBorder="1" applyAlignment="1">
      <alignment horizontal="right" vertical="center"/>
    </xf>
    <xf numFmtId="0" fontId="20" fillId="0" borderId="39" xfId="4" applyFont="1" applyBorder="1" applyAlignment="1">
      <alignment horizontal="right" vertical="center"/>
    </xf>
    <xf numFmtId="0" fontId="20" fillId="0" borderId="36" xfId="4" applyFont="1" applyBorder="1" applyAlignment="1">
      <alignment horizontal="right" vertical="center"/>
    </xf>
    <xf numFmtId="0" fontId="21" fillId="0" borderId="53" xfId="4" applyFont="1" applyBorder="1" applyAlignment="1">
      <alignment horizontal="right" vertical="center"/>
    </xf>
    <xf numFmtId="0" fontId="20" fillId="0" borderId="37" xfId="4" applyFont="1" applyBorder="1" applyAlignment="1">
      <alignment horizontal="right" vertical="center"/>
    </xf>
    <xf numFmtId="0" fontId="1" fillId="0" borderId="1" xfId="4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0" borderId="4" xfId="4" applyBorder="1" applyAlignment="1">
      <alignment horizontal="left" vertical="center"/>
    </xf>
    <xf numFmtId="0" fontId="1" fillId="0" borderId="5" xfId="4" applyBorder="1">
      <alignment vertical="center"/>
    </xf>
    <xf numFmtId="0" fontId="1" fillId="0" borderId="6" xfId="4" applyBorder="1" applyAlignment="1">
      <alignment horizontal="center" vertical="center"/>
    </xf>
    <xf numFmtId="0" fontId="1" fillId="0" borderId="13" xfId="4" applyBorder="1" applyAlignment="1">
      <alignment horizontal="left" vertical="center"/>
    </xf>
    <xf numFmtId="0" fontId="1" fillId="0" borderId="16" xfId="4" applyBorder="1" applyAlignment="1">
      <alignment horizontal="left" vertical="center"/>
    </xf>
    <xf numFmtId="0" fontId="1" fillId="0" borderId="17" xfId="4" applyBorder="1" applyAlignment="1">
      <alignment horizontal="center" vertical="center"/>
    </xf>
    <xf numFmtId="0" fontId="1" fillId="0" borderId="7" xfId="4" applyBorder="1" applyAlignment="1">
      <alignment horizontal="left" vertical="center"/>
    </xf>
    <xf numFmtId="0" fontId="1" fillId="0" borderId="8" xfId="4" applyBorder="1">
      <alignment vertical="center"/>
    </xf>
    <xf numFmtId="0" fontId="1" fillId="0" borderId="8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7" xfId="4" applyBorder="1">
      <alignment vertical="center"/>
    </xf>
    <xf numFmtId="183" fontId="2" fillId="0" borderId="80" xfId="3" applyNumberFormat="1" applyFont="1" applyFill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7" fillId="0" borderId="8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20" fillId="0" borderId="20" xfId="1" applyNumberFormat="1" applyFont="1" applyBorder="1" applyAlignment="1">
      <alignment horizontal="right" vertical="center"/>
    </xf>
    <xf numFmtId="176" fontId="20" fillId="0" borderId="34" xfId="1" applyNumberFormat="1" applyFont="1" applyBorder="1" applyAlignment="1">
      <alignment horizontal="right" vertical="center"/>
    </xf>
    <xf numFmtId="176" fontId="20" fillId="0" borderId="19" xfId="1" applyNumberFormat="1" applyFont="1" applyBorder="1" applyAlignment="1">
      <alignment horizontal="right" vertical="center"/>
    </xf>
    <xf numFmtId="176" fontId="20" fillId="0" borderId="0" xfId="1" applyNumberFormat="1" applyFont="1" applyAlignment="1">
      <alignment horizontal="right" vertical="center"/>
    </xf>
    <xf numFmtId="0" fontId="10" fillId="2" borderId="18" xfId="1" applyFont="1" applyFill="1" applyBorder="1" applyAlignment="1">
      <alignment horizontal="center" vertical="center" wrapText="1"/>
    </xf>
    <xf numFmtId="176" fontId="20" fillId="0" borderId="21" xfId="1" applyNumberFormat="1" applyFont="1" applyBorder="1" applyAlignment="1">
      <alignment horizontal="right" vertical="center"/>
    </xf>
    <xf numFmtId="0" fontId="1" fillId="0" borderId="0" xfId="8" applyFont="1" applyAlignment="1"/>
    <xf numFmtId="0" fontId="11" fillId="2" borderId="45" xfId="1" applyFont="1" applyFill="1" applyBorder="1" applyAlignment="1">
      <alignment horizontal="center" vertical="center" wrapText="1"/>
    </xf>
    <xf numFmtId="176" fontId="21" fillId="0" borderId="39" xfId="1" applyNumberFormat="1" applyFont="1" applyBorder="1" applyAlignment="1">
      <alignment horizontal="right" vertical="center"/>
    </xf>
    <xf numFmtId="176" fontId="21" fillId="0" borderId="36" xfId="1" applyNumberFormat="1" applyFont="1" applyBorder="1" applyAlignment="1">
      <alignment horizontal="right" vertical="center"/>
    </xf>
    <xf numFmtId="176" fontId="21" fillId="0" borderId="37" xfId="1" applyNumberFormat="1" applyFont="1" applyBorder="1" applyAlignment="1">
      <alignment horizontal="right" vertical="center"/>
    </xf>
    <xf numFmtId="176" fontId="21" fillId="0" borderId="29" xfId="1" applyNumberFormat="1" applyFont="1" applyBorder="1" applyAlignment="1">
      <alignment horizontal="right" vertical="center"/>
    </xf>
    <xf numFmtId="176" fontId="21" fillId="0" borderId="38" xfId="1" applyNumberFormat="1" applyFont="1" applyBorder="1" applyAlignment="1">
      <alignment horizontal="right" vertical="center"/>
    </xf>
    <xf numFmtId="0" fontId="1" fillId="0" borderId="6" xfId="1" applyBorder="1" applyAlignment="1">
      <alignment horizontal="center" vertical="center"/>
    </xf>
    <xf numFmtId="176" fontId="10" fillId="0" borderId="0" xfId="1" applyNumberFormat="1" applyFont="1">
      <alignment vertical="center"/>
    </xf>
    <xf numFmtId="176" fontId="10" fillId="0" borderId="20" xfId="1" applyNumberFormat="1" applyFont="1" applyBorder="1">
      <alignment vertical="center"/>
    </xf>
    <xf numFmtId="176" fontId="10" fillId="0" borderId="19" xfId="1" applyNumberFormat="1" applyFont="1" applyBorder="1">
      <alignment vertical="center"/>
    </xf>
    <xf numFmtId="176" fontId="10" fillId="0" borderId="21" xfId="1" applyNumberFormat="1" applyFont="1" applyBorder="1">
      <alignment vertical="center"/>
    </xf>
    <xf numFmtId="176" fontId="11" fillId="0" borderId="29" xfId="1" applyNumberFormat="1" applyFont="1" applyBorder="1">
      <alignment vertical="center"/>
    </xf>
    <xf numFmtId="176" fontId="11" fillId="0" borderId="39" xfId="1" applyNumberFormat="1" applyFont="1" applyBorder="1">
      <alignment vertical="center"/>
    </xf>
    <xf numFmtId="176" fontId="11" fillId="0" borderId="37" xfId="1" applyNumberFormat="1" applyFont="1" applyBorder="1">
      <alignment vertical="center"/>
    </xf>
    <xf numFmtId="176" fontId="11" fillId="0" borderId="38" xfId="1" applyNumberFormat="1" applyFont="1" applyBorder="1">
      <alignment vertical="center"/>
    </xf>
    <xf numFmtId="184" fontId="10" fillId="0" borderId="19" xfId="9" applyNumberFormat="1" applyFont="1" applyBorder="1" applyAlignment="1">
      <alignment vertical="center"/>
    </xf>
    <xf numFmtId="184" fontId="10" fillId="0" borderId="21" xfId="9" applyNumberFormat="1" applyFont="1" applyBorder="1" applyAlignment="1">
      <alignment vertical="center"/>
    </xf>
    <xf numFmtId="0" fontId="10" fillId="0" borderId="33" xfId="1" applyFont="1" applyBorder="1" applyAlignment="1">
      <alignment horizontal="center" vertical="center"/>
    </xf>
    <xf numFmtId="0" fontId="1" fillId="0" borderId="0" xfId="10" applyFont="1" applyAlignment="1"/>
    <xf numFmtId="0" fontId="23" fillId="3" borderId="35" xfId="1" applyFont="1" applyFill="1" applyBorder="1" applyAlignment="1">
      <alignment horizontal="center" vertical="center" wrapText="1"/>
    </xf>
    <xf numFmtId="184" fontId="11" fillId="0" borderId="39" xfId="9" applyNumberFormat="1" applyFont="1" applyBorder="1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176" fontId="10" fillId="0" borderId="21" xfId="1" applyNumberFormat="1" applyFont="1" applyBorder="1" applyAlignment="1">
      <alignment horizontal="right" vertical="center"/>
    </xf>
    <xf numFmtId="176" fontId="11" fillId="0" borderId="38" xfId="1" applyNumberFormat="1" applyFont="1" applyBorder="1" applyAlignment="1">
      <alignment horizontal="right" vertical="center"/>
    </xf>
    <xf numFmtId="49" fontId="1" fillId="0" borderId="0" xfId="1" applyNumberFormat="1" applyAlignment="1">
      <alignment horizontal="center" vertical="top"/>
    </xf>
    <xf numFmtId="0" fontId="1" fillId="0" borderId="82" xfId="1" applyBorder="1" applyAlignment="1">
      <alignment horizontal="center" vertical="center"/>
    </xf>
    <xf numFmtId="0" fontId="1" fillId="0" borderId="22" xfId="1" applyBorder="1" applyAlignment="1">
      <alignment horizontal="distributed" vertical="center" wrapText="1"/>
    </xf>
    <xf numFmtId="0" fontId="1" fillId="0" borderId="43" xfId="1" applyBorder="1">
      <alignment vertical="center"/>
    </xf>
    <xf numFmtId="176" fontId="1" fillId="0" borderId="43" xfId="1" applyNumberFormat="1" applyBorder="1" applyAlignment="1">
      <alignment horizontal="right" vertical="center"/>
    </xf>
    <xf numFmtId="49" fontId="1" fillId="0" borderId="43" xfId="1" applyNumberFormat="1" applyBorder="1" applyAlignment="1">
      <alignment horizontal="center" vertical="center" wrapText="1"/>
    </xf>
    <xf numFmtId="49" fontId="1" fillId="0" borderId="43" xfId="1" applyNumberFormat="1" applyBorder="1" applyAlignment="1">
      <alignment horizontal="center" vertical="center"/>
    </xf>
    <xf numFmtId="38" fontId="1" fillId="0" borderId="43" xfId="3" applyFont="1" applyBorder="1" applyAlignment="1">
      <alignment horizontal="right" vertical="center"/>
    </xf>
    <xf numFmtId="49" fontId="1" fillId="0" borderId="25" xfId="1" applyNumberFormat="1" applyBorder="1" applyAlignment="1">
      <alignment horizontal="right" vertical="center"/>
    </xf>
    <xf numFmtId="0" fontId="1" fillId="0" borderId="7" xfId="1" applyBorder="1" applyAlignment="1">
      <alignment horizontal="distributed" vertical="center" wrapText="1"/>
    </xf>
    <xf numFmtId="0" fontId="1" fillId="0" borderId="8" xfId="1" applyBorder="1">
      <alignment vertical="center"/>
    </xf>
    <xf numFmtId="176" fontId="1" fillId="0" borderId="8" xfId="1" applyNumberFormat="1" applyBorder="1" applyAlignment="1">
      <alignment horizontal="right" vertical="center"/>
    </xf>
    <xf numFmtId="49" fontId="1" fillId="0" borderId="8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/>
    </xf>
    <xf numFmtId="38" fontId="1" fillId="0" borderId="8" xfId="3" applyFont="1" applyBorder="1" applyAlignment="1">
      <alignment horizontal="right" vertical="center"/>
    </xf>
    <xf numFmtId="49" fontId="1" fillId="2" borderId="25" xfId="1" applyNumberFormat="1" applyFill="1" applyBorder="1" applyAlignment="1">
      <alignment horizontal="right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distributed" vertical="center"/>
    </xf>
    <xf numFmtId="0" fontId="1" fillId="0" borderId="2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89" xfId="1" applyBorder="1" applyAlignment="1">
      <alignment horizontal="center" vertical="center"/>
    </xf>
    <xf numFmtId="0" fontId="1" fillId="0" borderId="92" xfId="1" applyBorder="1" applyAlignment="1">
      <alignment horizontal="center" vertical="center"/>
    </xf>
    <xf numFmtId="0" fontId="26" fillId="0" borderId="0" xfId="1" applyFont="1">
      <alignment vertical="center"/>
    </xf>
    <xf numFmtId="49" fontId="26" fillId="0" borderId="93" xfId="1" applyNumberFormat="1" applyFont="1" applyBorder="1" applyAlignment="1">
      <alignment horizontal="center" vertical="center"/>
    </xf>
    <xf numFmtId="49" fontId="26" fillId="0" borderId="94" xfId="1" applyNumberFormat="1" applyFont="1" applyBorder="1" applyAlignment="1">
      <alignment horizontal="center" vertical="center"/>
    </xf>
    <xf numFmtId="0" fontId="26" fillId="0" borderId="95" xfId="1" applyFont="1" applyBorder="1" applyAlignment="1">
      <alignment horizontal="left" vertical="center"/>
    </xf>
    <xf numFmtId="0" fontId="26" fillId="0" borderId="96" xfId="1" applyFont="1" applyBorder="1">
      <alignment vertical="center"/>
    </xf>
    <xf numFmtId="0" fontId="26" fillId="0" borderId="95" xfId="1" applyFont="1" applyBorder="1">
      <alignment vertical="center"/>
    </xf>
    <xf numFmtId="49" fontId="26" fillId="0" borderId="97" xfId="1" applyNumberFormat="1" applyFont="1" applyBorder="1" applyAlignment="1">
      <alignment horizontal="right" vertical="center"/>
    </xf>
    <xf numFmtId="49" fontId="26" fillId="0" borderId="95" xfId="1" applyNumberFormat="1" applyFont="1" applyBorder="1" applyAlignment="1">
      <alignment horizontal="right" vertical="center"/>
    </xf>
    <xf numFmtId="49" fontId="26" fillId="0" borderId="95" xfId="1" applyNumberFormat="1" applyFont="1" applyBorder="1" applyAlignment="1">
      <alignment horizontal="center" vertical="center" wrapText="1"/>
    </xf>
    <xf numFmtId="49" fontId="26" fillId="0" borderId="96" xfId="1" applyNumberFormat="1" applyFont="1" applyBorder="1" applyAlignment="1">
      <alignment horizontal="center" vertical="center"/>
    </xf>
    <xf numFmtId="49" fontId="26" fillId="0" borderId="20" xfId="1" applyNumberFormat="1" applyFont="1" applyBorder="1" applyAlignment="1">
      <alignment horizontal="center" vertical="center" wrapText="1"/>
    </xf>
    <xf numFmtId="0" fontId="1" fillId="0" borderId="33" xfId="1" applyBorder="1">
      <alignment vertical="center"/>
    </xf>
    <xf numFmtId="49" fontId="26" fillId="0" borderId="43" xfId="1" applyNumberFormat="1" applyFon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5" xfId="1" applyBorder="1">
      <alignment vertical="center"/>
    </xf>
    <xf numFmtId="49" fontId="1" fillId="0" borderId="5" xfId="1" applyNumberFormat="1" applyBorder="1" applyAlignment="1">
      <alignment horizontal="right" vertical="center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right" vertical="center"/>
    </xf>
    <xf numFmtId="49" fontId="1" fillId="0" borderId="5" xfId="1" applyNumberFormat="1" applyBorder="1" applyAlignment="1">
      <alignment horizontal="right" vertical="center" wrapText="1"/>
    </xf>
    <xf numFmtId="49" fontId="1" fillId="0" borderId="6" xfId="1" applyNumberFormat="1" applyBorder="1" applyAlignment="1">
      <alignment horizontal="right" vertical="center" wrapText="1"/>
    </xf>
    <xf numFmtId="49" fontId="1" fillId="0" borderId="5" xfId="1" applyNumberFormat="1" applyBorder="1" applyAlignment="1">
      <alignment vertical="center" wrapText="1"/>
    </xf>
    <xf numFmtId="49" fontId="1" fillId="0" borderId="17" xfId="1" applyNumberFormat="1" applyBorder="1" applyAlignment="1">
      <alignment horizontal="right" vertical="center"/>
    </xf>
    <xf numFmtId="0" fontId="1" fillId="0" borderId="14" xfId="1" applyBorder="1" applyAlignment="1">
      <alignment horizontal="left" vertical="center"/>
    </xf>
    <xf numFmtId="0" fontId="1" fillId="0" borderId="14" xfId="1" applyBorder="1">
      <alignment vertical="center"/>
    </xf>
    <xf numFmtId="49" fontId="1" fillId="0" borderId="15" xfId="1" applyNumberFormat="1" applyBorder="1" applyAlignment="1">
      <alignment horizontal="right" vertical="center"/>
    </xf>
    <xf numFmtId="49" fontId="1" fillId="0" borderId="82" xfId="1" applyNumberFormat="1" applyBorder="1" applyAlignment="1">
      <alignment horizontal="center" vertical="center"/>
    </xf>
    <xf numFmtId="0" fontId="1" fillId="0" borderId="19" xfId="1" applyBorder="1" applyAlignment="1">
      <alignment horizontal="left" vertical="center"/>
    </xf>
    <xf numFmtId="0" fontId="1" fillId="0" borderId="19" xfId="1" applyBorder="1">
      <alignment vertical="center"/>
    </xf>
    <xf numFmtId="49" fontId="1" fillId="0" borderId="0" xfId="1" applyNumberFormat="1" applyAlignment="1">
      <alignment horizontal="right" vertical="center"/>
    </xf>
    <xf numFmtId="0" fontId="1" fillId="0" borderId="23" xfId="1" applyBorder="1" applyAlignment="1">
      <alignment horizontal="left" vertical="center"/>
    </xf>
    <xf numFmtId="0" fontId="1" fillId="0" borderId="23" xfId="1" applyBorder="1">
      <alignment vertical="center"/>
    </xf>
    <xf numFmtId="49" fontId="1" fillId="0" borderId="24" xfId="1" applyNumberFormat="1" applyBorder="1" applyAlignment="1">
      <alignment horizontal="right" vertical="center"/>
    </xf>
    <xf numFmtId="49" fontId="10" fillId="0" borderId="6" xfId="1" applyNumberFormat="1" applyFont="1" applyBorder="1" applyAlignment="1">
      <alignment horizontal="right" vertical="center"/>
    </xf>
    <xf numFmtId="49" fontId="1" fillId="0" borderId="7" xfId="1" applyNumberFormat="1" applyBorder="1" applyAlignment="1">
      <alignment horizontal="center" vertical="center"/>
    </xf>
    <xf numFmtId="0" fontId="1" fillId="0" borderId="8" xfId="1" applyBorder="1" applyAlignment="1">
      <alignment horizontal="left" vertical="center"/>
    </xf>
    <xf numFmtId="49" fontId="1" fillId="0" borderId="8" xfId="1" applyNumberFormat="1" applyBorder="1" applyAlignment="1">
      <alignment horizontal="right" vertical="center"/>
    </xf>
    <xf numFmtId="49" fontId="1" fillId="0" borderId="9" xfId="1" applyNumberFormat="1" applyBorder="1" applyAlignment="1">
      <alignment horizontal="right" vertical="center"/>
    </xf>
    <xf numFmtId="49" fontId="1" fillId="0" borderId="10" xfId="1" applyNumberFormat="1" applyBorder="1" applyAlignment="1">
      <alignment horizontal="center" vertical="top"/>
    </xf>
    <xf numFmtId="0" fontId="1" fillId="0" borderId="10" xfId="1" applyBorder="1" applyAlignment="1">
      <alignment horizontal="distributed" vertical="top"/>
    </xf>
    <xf numFmtId="0" fontId="1" fillId="0" borderId="10" xfId="1" applyBorder="1" applyAlignment="1">
      <alignment vertical="top"/>
    </xf>
    <xf numFmtId="49" fontId="1" fillId="0" borderId="10" xfId="1" applyNumberFormat="1" applyBorder="1" applyAlignment="1">
      <alignment horizontal="right" vertical="top"/>
    </xf>
    <xf numFmtId="0" fontId="7" fillId="0" borderId="0" xfId="1" applyFont="1">
      <alignment vertical="center"/>
    </xf>
    <xf numFmtId="49" fontId="7" fillId="0" borderId="0" xfId="1" applyNumberFormat="1" applyFont="1" applyAlignment="1">
      <alignment horizontal="center" vertical="top"/>
    </xf>
    <xf numFmtId="0" fontId="1" fillId="0" borderId="0" xfId="1" applyAlignment="1">
      <alignment vertical="top"/>
    </xf>
    <xf numFmtId="0" fontId="1" fillId="0" borderId="32" xfId="7" applyBorder="1" applyAlignment="1">
      <alignment horizontal="center" vertical="center"/>
    </xf>
    <xf numFmtId="0" fontId="1" fillId="0" borderId="82" xfId="7" applyBorder="1" applyAlignment="1">
      <alignment horizontal="center" vertical="center"/>
    </xf>
    <xf numFmtId="0" fontId="1" fillId="0" borderId="5" xfId="7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4" xfId="1" applyBorder="1">
      <alignment vertical="center"/>
    </xf>
    <xf numFmtId="176" fontId="20" fillId="0" borderId="19" xfId="1" applyNumberFormat="1" applyFont="1" applyBorder="1">
      <alignment vertical="center"/>
    </xf>
    <xf numFmtId="176" fontId="20" fillId="0" borderId="20" xfId="1" applyNumberFormat="1" applyFont="1" applyBorder="1">
      <alignment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vertical="center" wrapText="1"/>
    </xf>
    <xf numFmtId="0" fontId="1" fillId="0" borderId="16" xfId="1" applyBorder="1">
      <alignment vertical="center"/>
    </xf>
    <xf numFmtId="186" fontId="1" fillId="0" borderId="0" xfId="1" applyNumberFormat="1" applyAlignment="1">
      <alignment horizontal="right" vertical="center"/>
    </xf>
    <xf numFmtId="177" fontId="1" fillId="0" borderId="16" xfId="1" applyNumberFormat="1" applyBorder="1" applyAlignment="1">
      <alignment horizontal="right" vertical="center"/>
    </xf>
    <xf numFmtId="177" fontId="1" fillId="0" borderId="42" xfId="1" applyNumberFormat="1" applyBorder="1" applyAlignment="1">
      <alignment horizontal="right" vertical="center"/>
    </xf>
    <xf numFmtId="0" fontId="1" fillId="0" borderId="20" xfId="1" applyBorder="1">
      <alignment vertical="center"/>
    </xf>
    <xf numFmtId="177" fontId="1" fillId="0" borderId="20" xfId="1" applyNumberFormat="1" applyBorder="1" applyAlignment="1">
      <alignment horizontal="right" vertical="center"/>
    </xf>
    <xf numFmtId="0" fontId="1" fillId="0" borderId="20" xfId="1" applyBorder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45" xfId="1" applyBorder="1" applyAlignment="1">
      <alignment horizontal="center" vertical="center"/>
    </xf>
    <xf numFmtId="0" fontId="1" fillId="0" borderId="37" xfId="1" applyBorder="1" applyAlignment="1">
      <alignment vertical="center" wrapText="1"/>
    </xf>
    <xf numFmtId="0" fontId="1" fillId="0" borderId="39" xfId="1" applyBorder="1" applyAlignment="1">
      <alignment vertical="center" wrapText="1"/>
    </xf>
    <xf numFmtId="186" fontId="1" fillId="0" borderId="29" xfId="1" applyNumberFormat="1" applyBorder="1" applyAlignment="1">
      <alignment horizontal="right" vertical="center"/>
    </xf>
    <xf numFmtId="177" fontId="1" fillId="0" borderId="39" xfId="1" applyNumberFormat="1" applyBorder="1" applyAlignment="1">
      <alignment horizontal="right" vertical="center"/>
    </xf>
    <xf numFmtId="177" fontId="1" fillId="0" borderId="53" xfId="1" applyNumberFormat="1" applyBorder="1" applyAlignment="1">
      <alignment horizontal="right" vertical="center"/>
    </xf>
    <xf numFmtId="176" fontId="11" fillId="3" borderId="37" xfId="1" applyNumberFormat="1" applyFont="1" applyFill="1" applyBorder="1">
      <alignment vertical="center"/>
    </xf>
    <xf numFmtId="184" fontId="11" fillId="3" borderId="38" xfId="9" applyNumberFormat="1" applyFont="1" applyFill="1" applyBorder="1" applyAlignment="1">
      <alignment vertical="center"/>
    </xf>
    <xf numFmtId="184" fontId="11" fillId="3" borderId="39" xfId="9" applyNumberFormat="1" applyFont="1" applyFill="1" applyBorder="1" applyAlignment="1">
      <alignment vertical="center"/>
    </xf>
    <xf numFmtId="0" fontId="1" fillId="0" borderId="43" xfId="1" applyBorder="1" applyAlignment="1">
      <alignment horizontal="center" vertical="center"/>
    </xf>
    <xf numFmtId="49" fontId="1" fillId="0" borderId="43" xfId="1" applyNumberFormat="1" applyBorder="1" applyAlignment="1">
      <alignment horizontal="right" vertical="center"/>
    </xf>
    <xf numFmtId="49" fontId="1" fillId="0" borderId="16" xfId="1" applyNumberFormat="1" applyBorder="1" applyAlignment="1">
      <alignment horizontal="center" vertical="center" wrapText="1"/>
    </xf>
    <xf numFmtId="49" fontId="1" fillId="0" borderId="16" xfId="1" applyNumberFormat="1" applyBorder="1" applyAlignment="1">
      <alignment horizontal="center" vertical="center"/>
    </xf>
    <xf numFmtId="0" fontId="1" fillId="0" borderId="43" xfId="1" applyBorder="1" applyAlignment="1">
      <alignment horizontal="left" vertical="center"/>
    </xf>
    <xf numFmtId="49" fontId="1" fillId="0" borderId="16" xfId="1" applyNumberFormat="1" applyBorder="1" applyAlignment="1">
      <alignment horizontal="right" vertical="center"/>
    </xf>
    <xf numFmtId="49" fontId="1" fillId="0" borderId="20" xfId="1" applyNumberFormat="1" applyBorder="1" applyAlignment="1">
      <alignment horizontal="right" vertical="center"/>
    </xf>
    <xf numFmtId="49" fontId="1" fillId="0" borderId="20" xfId="1" applyNumberForma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5" fillId="2" borderId="0" xfId="1" applyFont="1" applyFill="1" applyAlignment="1">
      <alignment horizontal="right"/>
    </xf>
    <xf numFmtId="0" fontId="1" fillId="0" borderId="36" xfId="4" applyBorder="1" applyAlignment="1">
      <alignment horizontal="center" vertical="center"/>
    </xf>
    <xf numFmtId="0" fontId="5" fillId="0" borderId="10" xfId="4" applyFont="1" applyBorder="1" applyAlignment="1">
      <alignment horizontal="left" vertical="top"/>
    </xf>
    <xf numFmtId="0" fontId="8" fillId="0" borderId="0" xfId="4" applyFont="1">
      <alignment vertical="center"/>
    </xf>
    <xf numFmtId="183" fontId="6" fillId="3" borderId="63" xfId="3" applyNumberFormat="1" applyFont="1" applyFill="1" applyBorder="1" applyAlignment="1">
      <alignment vertical="center"/>
    </xf>
    <xf numFmtId="183" fontId="6" fillId="3" borderId="68" xfId="3" applyNumberFormat="1" applyFont="1" applyFill="1" applyBorder="1" applyAlignment="1">
      <alignment vertical="center"/>
    </xf>
    <xf numFmtId="183" fontId="6" fillId="3" borderId="74" xfId="3" applyNumberFormat="1" applyFont="1" applyFill="1" applyBorder="1" applyAlignment="1">
      <alignment vertical="center"/>
    </xf>
    <xf numFmtId="0" fontId="1" fillId="3" borderId="19" xfId="6" applyFill="1" applyBorder="1" applyAlignment="1">
      <alignment vertical="center"/>
    </xf>
    <xf numFmtId="0" fontId="15" fillId="3" borderId="33" xfId="1" applyFont="1" applyFill="1" applyBorder="1" applyAlignment="1">
      <alignment horizontal="center" vertical="center" wrapText="1"/>
    </xf>
    <xf numFmtId="184" fontId="10" fillId="0" borderId="20" xfId="9" applyNumberFormat="1" applyFont="1" applyBorder="1" applyAlignment="1">
      <alignment vertical="center"/>
    </xf>
    <xf numFmtId="176" fontId="10" fillId="3" borderId="19" xfId="1" applyNumberFormat="1" applyFont="1" applyFill="1" applyBorder="1">
      <alignment vertical="center"/>
    </xf>
    <xf numFmtId="184" fontId="10" fillId="3" borderId="21" xfId="9" applyNumberFormat="1" applyFont="1" applyFill="1" applyBorder="1" applyAlignment="1">
      <alignment vertical="center"/>
    </xf>
    <xf numFmtId="184" fontId="10" fillId="3" borderId="20" xfId="9" applyNumberFormat="1" applyFont="1" applyFill="1" applyBorder="1" applyAlignment="1">
      <alignment vertical="center"/>
    </xf>
    <xf numFmtId="0" fontId="10" fillId="0" borderId="33" xfId="1" applyFont="1" applyBorder="1" applyAlignment="1">
      <alignment horizontal="center" vertical="center" wrapText="1"/>
    </xf>
    <xf numFmtId="181" fontId="20" fillId="0" borderId="41" xfId="7" applyNumberFormat="1" applyFont="1" applyBorder="1" applyAlignment="1">
      <alignment vertical="center"/>
    </xf>
    <xf numFmtId="0" fontId="8" fillId="3" borderId="100" xfId="4" applyFont="1" applyFill="1" applyBorder="1" applyAlignment="1">
      <alignment horizontal="center" vertical="center"/>
    </xf>
    <xf numFmtId="0" fontId="6" fillId="0" borderId="41" xfId="4" applyFont="1" applyBorder="1" applyAlignment="1">
      <alignment horizontal="right" vertical="center"/>
    </xf>
    <xf numFmtId="0" fontId="6" fillId="0" borderId="42" xfId="4" applyFont="1" applyBorder="1" applyAlignment="1">
      <alignment horizontal="right" vertical="center"/>
    </xf>
    <xf numFmtId="0" fontId="6" fillId="0" borderId="53" xfId="4" applyFont="1" applyBorder="1" applyAlignment="1">
      <alignment horizontal="right" vertical="center"/>
    </xf>
    <xf numFmtId="49" fontId="10" fillId="3" borderId="48" xfId="4" applyNumberFormat="1" applyFont="1" applyFill="1" applyBorder="1" applyAlignment="1">
      <alignment horizontal="center" vertical="center"/>
    </xf>
    <xf numFmtId="49" fontId="26" fillId="0" borderId="98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6" applyBorder="1" applyAlignment="1">
      <alignment horizontal="center" vertical="center"/>
    </xf>
    <xf numFmtId="0" fontId="1" fillId="0" borderId="3" xfId="6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" fillId="0" borderId="16" xfId="6" applyBorder="1" applyAlignment="1">
      <alignment vertical="center"/>
    </xf>
    <xf numFmtId="0" fontId="10" fillId="0" borderId="14" xfId="6" applyFont="1" applyBorder="1" applyAlignment="1">
      <alignment horizontal="right" vertical="center"/>
    </xf>
    <xf numFmtId="49" fontId="10" fillId="0" borderId="0" xfId="6" applyNumberFormat="1" applyFont="1" applyAlignment="1">
      <alignment horizontal="right" vertical="center"/>
    </xf>
    <xf numFmtId="49" fontId="10" fillId="0" borderId="0" xfId="6" applyNumberFormat="1" applyFont="1" applyAlignment="1">
      <alignment horizontal="center" vertical="center"/>
    </xf>
    <xf numFmtId="49" fontId="10" fillId="0" borderId="0" xfId="6" applyNumberFormat="1" applyFont="1" applyAlignment="1">
      <alignment vertical="center"/>
    </xf>
    <xf numFmtId="176" fontId="14" fillId="0" borderId="21" xfId="6" applyNumberFormat="1" applyFont="1" applyBorder="1" applyAlignment="1">
      <alignment vertical="center"/>
    </xf>
    <xf numFmtId="0" fontId="1" fillId="0" borderId="20" xfId="6" applyBorder="1" applyAlignment="1">
      <alignment vertical="center"/>
    </xf>
    <xf numFmtId="0" fontId="10" fillId="0" borderId="19" xfId="6" applyFont="1" applyBorder="1" applyAlignment="1">
      <alignment vertical="center"/>
    </xf>
    <xf numFmtId="0" fontId="10" fillId="0" borderId="19" xfId="6" applyFont="1" applyBorder="1" applyAlignment="1">
      <alignment horizontal="right" vertical="center"/>
    </xf>
    <xf numFmtId="0" fontId="10" fillId="3" borderId="0" xfId="6" applyFont="1" applyFill="1" applyAlignment="1">
      <alignment horizontal="center" vertical="center"/>
    </xf>
    <xf numFmtId="49" fontId="10" fillId="3" borderId="0" xfId="6" applyNumberFormat="1" applyFont="1" applyFill="1" applyAlignment="1">
      <alignment horizontal="right" vertical="center"/>
    </xf>
    <xf numFmtId="49" fontId="10" fillId="3" borderId="0" xfId="6" applyNumberFormat="1" applyFont="1" applyFill="1" applyAlignment="1">
      <alignment horizontal="center" vertical="center"/>
    </xf>
    <xf numFmtId="49" fontId="10" fillId="3" borderId="0" xfId="6" applyNumberFormat="1" applyFont="1" applyFill="1" applyAlignment="1">
      <alignment vertical="center"/>
    </xf>
    <xf numFmtId="0" fontId="1" fillId="3" borderId="0" xfId="6" applyFill="1" applyAlignment="1">
      <alignment vertical="center"/>
    </xf>
    <xf numFmtId="49" fontId="1" fillId="3" borderId="0" xfId="6" applyNumberFormat="1" applyFill="1" applyAlignment="1">
      <alignment horizontal="center" vertical="center"/>
    </xf>
    <xf numFmtId="182" fontId="20" fillId="0" borderId="37" xfId="7" applyNumberFormat="1" applyFont="1" applyBorder="1" applyAlignment="1">
      <alignment vertical="center"/>
    </xf>
    <xf numFmtId="182" fontId="20" fillId="0" borderId="39" xfId="7" applyNumberFormat="1" applyFont="1" applyBorder="1" applyAlignment="1">
      <alignment vertical="center"/>
    </xf>
    <xf numFmtId="181" fontId="20" fillId="0" borderId="38" xfId="7" applyNumberFormat="1" applyFont="1" applyBorder="1" applyAlignment="1">
      <alignment vertical="center"/>
    </xf>
    <xf numFmtId="49" fontId="7" fillId="0" borderId="6" xfId="1" applyNumberFormat="1" applyFont="1" applyBorder="1" applyAlignment="1">
      <alignment horizontal="right" vertical="center" wrapText="1"/>
    </xf>
    <xf numFmtId="0" fontId="1" fillId="0" borderId="2" xfId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176" fontId="21" fillId="0" borderId="37" xfId="1" applyNumberFormat="1" applyFont="1" applyBorder="1">
      <alignment vertical="center"/>
    </xf>
    <xf numFmtId="176" fontId="21" fillId="0" borderId="39" xfId="1" applyNumberFormat="1" applyFont="1" applyBorder="1">
      <alignment vertical="center"/>
    </xf>
    <xf numFmtId="0" fontId="1" fillId="0" borderId="11" xfId="1" applyBorder="1">
      <alignment vertical="center"/>
    </xf>
    <xf numFmtId="0" fontId="6" fillId="0" borderId="15" xfId="2" applyFont="1" applyBorder="1">
      <alignment vertical="center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18" xfId="2" applyBorder="1">
      <alignment vertical="center"/>
    </xf>
    <xf numFmtId="0" fontId="6" fillId="0" borderId="0" xfId="2" applyFont="1">
      <alignment vertical="center"/>
    </xf>
    <xf numFmtId="0" fontId="1" fillId="0" borderId="20" xfId="2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0" fontId="6" fillId="0" borderId="24" xfId="2" applyFont="1" applyBorder="1">
      <alignment vertical="center"/>
    </xf>
    <xf numFmtId="0" fontId="1" fillId="0" borderId="23" xfId="2" applyBorder="1">
      <alignment vertical="center"/>
    </xf>
    <xf numFmtId="0" fontId="1" fillId="0" borderId="25" xfId="2" applyBorder="1">
      <alignment vertical="center"/>
    </xf>
    <xf numFmtId="0" fontId="1" fillId="0" borderId="19" xfId="2" applyBorder="1">
      <alignment vertical="center"/>
    </xf>
    <xf numFmtId="0" fontId="1" fillId="0" borderId="21" xfId="2" applyBorder="1">
      <alignment vertical="center"/>
    </xf>
    <xf numFmtId="0" fontId="1" fillId="0" borderId="28" xfId="2" applyBorder="1">
      <alignment vertical="center"/>
    </xf>
    <xf numFmtId="0" fontId="1" fillId="0" borderId="10" xfId="2" applyBorder="1">
      <alignment vertical="center"/>
    </xf>
    <xf numFmtId="0" fontId="6" fillId="0" borderId="0" xfId="1" applyFont="1">
      <alignment vertical="center"/>
    </xf>
    <xf numFmtId="0" fontId="10" fillId="0" borderId="33" xfId="6" applyFont="1" applyBorder="1" applyAlignment="1">
      <alignment horizontal="distributed" vertical="center"/>
    </xf>
    <xf numFmtId="0" fontId="10" fillId="3" borderId="33" xfId="6" applyFont="1" applyFill="1" applyBorder="1" applyAlignment="1">
      <alignment horizontal="distributed" vertical="center"/>
    </xf>
    <xf numFmtId="0" fontId="4" fillId="0" borderId="0" xfId="6" applyFont="1" applyAlignment="1">
      <alignment vertical="center"/>
    </xf>
    <xf numFmtId="0" fontId="1" fillId="0" borderId="32" xfId="6" applyBorder="1" applyAlignment="1">
      <alignment horizontal="center" vertical="center"/>
    </xf>
    <xf numFmtId="0" fontId="1" fillId="0" borderId="33" xfId="6" applyBorder="1" applyAlignment="1">
      <alignment horizontal="distributed" vertical="center"/>
    </xf>
    <xf numFmtId="0" fontId="1" fillId="0" borderId="34" xfId="6" applyBorder="1" applyAlignment="1">
      <alignment horizontal="center" vertical="center"/>
    </xf>
    <xf numFmtId="0" fontId="1" fillId="0" borderId="14" xfId="6" applyBorder="1" applyAlignment="1">
      <alignment horizontal="right" vertical="center"/>
    </xf>
    <xf numFmtId="0" fontId="1" fillId="0" borderId="19" xfId="6" applyBorder="1" applyAlignment="1">
      <alignment vertical="center"/>
    </xf>
    <xf numFmtId="176" fontId="13" fillId="0" borderId="21" xfId="6" applyNumberFormat="1" applyFont="1" applyBorder="1" applyAlignment="1">
      <alignment vertical="center"/>
    </xf>
    <xf numFmtId="49" fontId="1" fillId="0" borderId="0" xfId="6" applyNumberFormat="1" applyAlignment="1">
      <alignment horizontal="right" vertical="center"/>
    </xf>
    <xf numFmtId="49" fontId="1" fillId="0" borderId="0" xfId="6" applyNumberFormat="1" applyAlignment="1">
      <alignment horizontal="center" vertical="center"/>
    </xf>
    <xf numFmtId="0" fontId="1" fillId="0" borderId="35" xfId="6" applyBorder="1" applyAlignment="1">
      <alignment horizontal="distributed" vertical="center"/>
    </xf>
    <xf numFmtId="0" fontId="1" fillId="0" borderId="36" xfId="6" applyBorder="1" applyAlignment="1">
      <alignment horizontal="center" vertical="center"/>
    </xf>
    <xf numFmtId="0" fontId="1" fillId="0" borderId="29" xfId="6" applyBorder="1" applyAlignment="1">
      <alignment vertical="center"/>
    </xf>
    <xf numFmtId="0" fontId="1" fillId="0" borderId="37" xfId="6" applyBorder="1" applyAlignment="1">
      <alignment vertical="center"/>
    </xf>
    <xf numFmtId="49" fontId="1" fillId="0" borderId="29" xfId="6" applyNumberFormat="1" applyBorder="1" applyAlignment="1">
      <alignment horizontal="right" vertical="center"/>
    </xf>
    <xf numFmtId="49" fontId="1" fillId="0" borderId="29" xfId="6" applyNumberFormat="1" applyBorder="1" applyAlignment="1">
      <alignment horizontal="center" vertical="center"/>
    </xf>
    <xf numFmtId="49" fontId="1" fillId="0" borderId="29" xfId="6" applyNumberFormat="1" applyBorder="1" applyAlignment="1">
      <alignment vertical="center"/>
    </xf>
    <xf numFmtId="176" fontId="13" fillId="0" borderId="38" xfId="6" applyNumberFormat="1" applyFont="1" applyBorder="1" applyAlignment="1">
      <alignment vertical="center"/>
    </xf>
    <xf numFmtId="0" fontId="1" fillId="0" borderId="33" xfId="6" applyBorder="1" applyAlignment="1">
      <alignment vertical="center"/>
    </xf>
    <xf numFmtId="0" fontId="7" fillId="0" borderId="10" xfId="6" applyFont="1" applyBorder="1" applyAlignment="1">
      <alignment vertical="center"/>
    </xf>
    <xf numFmtId="0" fontId="7" fillId="0" borderId="0" xfId="6" applyFont="1" applyAlignment="1">
      <alignment vertical="center"/>
    </xf>
    <xf numFmtId="178" fontId="1" fillId="0" borderId="0" xfId="6" applyNumberFormat="1" applyAlignment="1">
      <alignment vertical="center"/>
    </xf>
    <xf numFmtId="176" fontId="13" fillId="0" borderId="17" xfId="6" applyNumberFormat="1" applyFont="1" applyBorder="1" applyAlignment="1">
      <alignment vertical="center"/>
    </xf>
    <xf numFmtId="49" fontId="1" fillId="3" borderId="0" xfId="6" applyNumberFormat="1" applyFill="1" applyAlignment="1">
      <alignment vertical="center"/>
    </xf>
    <xf numFmtId="0" fontId="1" fillId="0" borderId="19" xfId="6" applyBorder="1" applyAlignment="1">
      <alignment horizontal="right" vertical="center"/>
    </xf>
    <xf numFmtId="49" fontId="1" fillId="0" borderId="29" xfId="6" applyNumberFormat="1" applyBorder="1" applyAlignment="1">
      <alignment horizontal="left" vertical="center"/>
    </xf>
    <xf numFmtId="179" fontId="1" fillId="0" borderId="3" xfId="6" applyNumberFormat="1" applyBorder="1" applyAlignment="1">
      <alignment horizontal="center" vertical="center"/>
    </xf>
    <xf numFmtId="179" fontId="13" fillId="0" borderId="17" xfId="6" applyNumberFormat="1" applyFont="1" applyBorder="1" applyAlignment="1">
      <alignment vertical="center"/>
    </xf>
    <xf numFmtId="179" fontId="13" fillId="0" borderId="21" xfId="6" applyNumberFormat="1" applyFont="1" applyBorder="1" applyAlignment="1">
      <alignment vertical="center"/>
    </xf>
    <xf numFmtId="0" fontId="1" fillId="0" borderId="37" xfId="6" applyBorder="1" applyAlignment="1">
      <alignment horizontal="right" vertical="center"/>
    </xf>
    <xf numFmtId="179" fontId="13" fillId="0" borderId="38" xfId="6" applyNumberFormat="1" applyFont="1" applyBorder="1" applyAlignment="1">
      <alignment vertical="center"/>
    </xf>
    <xf numFmtId="0" fontId="1" fillId="0" borderId="19" xfId="6" applyBorder="1" applyAlignment="1">
      <alignment horizontal="left" vertical="center"/>
    </xf>
    <xf numFmtId="0" fontId="10" fillId="0" borderId="35" xfId="6" applyFont="1" applyBorder="1" applyAlignment="1">
      <alignment horizontal="distributed" vertical="center"/>
    </xf>
    <xf numFmtId="0" fontId="10" fillId="0" borderId="39" xfId="6" applyFont="1" applyBorder="1" applyAlignment="1">
      <alignment vertical="center"/>
    </xf>
    <xf numFmtId="0" fontId="10" fillId="0" borderId="37" xfId="6" applyFont="1" applyBorder="1" applyAlignment="1">
      <alignment horizontal="right" vertical="center"/>
    </xf>
    <xf numFmtId="49" fontId="10" fillId="0" borderId="29" xfId="6" applyNumberFormat="1" applyFont="1" applyBorder="1" applyAlignment="1">
      <alignment horizontal="left" vertical="center"/>
    </xf>
    <xf numFmtId="49" fontId="10" fillId="0" borderId="29" xfId="6" applyNumberFormat="1" applyFont="1" applyBorder="1" applyAlignment="1">
      <alignment vertical="center"/>
    </xf>
    <xf numFmtId="176" fontId="14" fillId="0" borderId="38" xfId="6" applyNumberFormat="1" applyFont="1" applyBorder="1" applyAlignment="1">
      <alignment vertical="center"/>
    </xf>
    <xf numFmtId="0" fontId="15" fillId="0" borderId="33" xfId="6" applyFont="1" applyBorder="1" applyAlignment="1">
      <alignment horizontal="distributed" vertical="center" wrapText="1"/>
    </xf>
    <xf numFmtId="0" fontId="10" fillId="0" borderId="20" xfId="6" applyFont="1" applyBorder="1" applyAlignment="1">
      <alignment vertical="center"/>
    </xf>
    <xf numFmtId="0" fontId="10" fillId="0" borderId="33" xfId="6" applyFont="1" applyBorder="1" applyAlignment="1">
      <alignment horizontal="distributed" vertical="center" wrapText="1"/>
    </xf>
    <xf numFmtId="0" fontId="1" fillId="0" borderId="33" xfId="6" applyBorder="1" applyAlignment="1">
      <alignment horizontal="distributed" vertical="center" wrapText="1"/>
    </xf>
    <xf numFmtId="49" fontId="1" fillId="0" borderId="34" xfId="6" applyNumberFormat="1" applyBorder="1" applyAlignment="1">
      <alignment vertical="center"/>
    </xf>
    <xf numFmtId="0" fontId="10" fillId="0" borderId="29" xfId="6" applyFont="1" applyBorder="1" applyAlignment="1">
      <alignment horizontal="center" vertical="center"/>
    </xf>
    <xf numFmtId="49" fontId="10" fillId="0" borderId="29" xfId="6" applyNumberFormat="1" applyFont="1" applyBorder="1" applyAlignment="1">
      <alignment horizontal="right" vertical="center"/>
    </xf>
    <xf numFmtId="49" fontId="10" fillId="0" borderId="29" xfId="6" applyNumberFormat="1" applyFont="1" applyBorder="1" applyAlignment="1">
      <alignment horizontal="center" vertical="center"/>
    </xf>
    <xf numFmtId="0" fontId="26" fillId="3" borderId="34" xfId="11" applyFont="1" applyFill="1" applyBorder="1" applyAlignment="1">
      <alignment horizontal="distributed" vertical="center"/>
    </xf>
    <xf numFmtId="0" fontId="10" fillId="3" borderId="34" xfId="6" applyFont="1" applyFill="1" applyBorder="1" applyAlignment="1">
      <alignment horizontal="center" vertical="center"/>
    </xf>
    <xf numFmtId="0" fontId="17" fillId="0" borderId="103" xfId="6" applyFont="1" applyBorder="1" applyAlignment="1">
      <alignment horizontal="center" vertical="center"/>
    </xf>
    <xf numFmtId="0" fontId="11" fillId="0" borderId="104" xfId="6" applyFont="1" applyBorder="1" applyAlignment="1">
      <alignment vertical="center"/>
    </xf>
    <xf numFmtId="49" fontId="11" fillId="0" borderId="103" xfId="6" applyNumberFormat="1" applyFont="1" applyBorder="1" applyAlignment="1">
      <alignment horizontal="left" vertical="center"/>
    </xf>
    <xf numFmtId="49" fontId="11" fillId="0" borderId="103" xfId="6" applyNumberFormat="1" applyFont="1" applyBorder="1" applyAlignment="1">
      <alignment vertical="center"/>
    </xf>
    <xf numFmtId="176" fontId="18" fillId="0" borderId="105" xfId="6" applyNumberFormat="1" applyFont="1" applyBorder="1" applyAlignment="1">
      <alignment vertical="center"/>
    </xf>
    <xf numFmtId="0" fontId="10" fillId="0" borderId="34" xfId="6" applyFont="1" applyBorder="1" applyAlignment="1">
      <alignment horizontal="center" vertical="center"/>
    </xf>
    <xf numFmtId="0" fontId="1" fillId="0" borderId="33" xfId="0" applyFont="1" applyBorder="1" applyAlignment="1">
      <alignment horizontal="distributed" vertical="center"/>
    </xf>
    <xf numFmtId="40" fontId="1" fillId="0" borderId="34" xfId="12" applyNumberFormat="1" applyFont="1" applyFill="1" applyBorder="1" applyAlignment="1">
      <alignment vertical="center"/>
    </xf>
    <xf numFmtId="0" fontId="7" fillId="0" borderId="33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10" fillId="0" borderId="36" xfId="6" applyFont="1" applyBorder="1" applyAlignment="1">
      <alignment horizontal="center" vertical="center"/>
    </xf>
    <xf numFmtId="40" fontId="1" fillId="0" borderId="52" xfId="12" applyNumberFormat="1" applyFont="1" applyFill="1" applyBorder="1" applyAlignment="1">
      <alignment vertical="center"/>
    </xf>
    <xf numFmtId="49" fontId="10" fillId="0" borderId="0" xfId="6" applyNumberFormat="1" applyFont="1" applyAlignment="1">
      <alignment horizontal="left" vertical="center"/>
    </xf>
    <xf numFmtId="49" fontId="1" fillId="3" borderId="0" xfId="6" applyNumberFormat="1" applyFill="1" applyAlignment="1">
      <alignment horizontal="left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0" borderId="58" xfId="1" applyBorder="1">
      <alignment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>
      <alignment vertical="center"/>
    </xf>
    <xf numFmtId="0" fontId="1" fillId="0" borderId="61" xfId="1" applyBorder="1">
      <alignment vertical="center"/>
    </xf>
    <xf numFmtId="0" fontId="1" fillId="0" borderId="62" xfId="1" applyBorder="1">
      <alignment vertical="center"/>
    </xf>
    <xf numFmtId="0" fontId="1" fillId="0" borderId="64" xfId="1" applyBorder="1">
      <alignment vertical="center"/>
    </xf>
    <xf numFmtId="0" fontId="1" fillId="0" borderId="65" xfId="1" applyBorder="1">
      <alignment vertical="center"/>
    </xf>
    <xf numFmtId="0" fontId="1" fillId="0" borderId="66" xfId="1" applyBorder="1">
      <alignment vertical="center"/>
    </xf>
    <xf numFmtId="0" fontId="1" fillId="0" borderId="67" xfId="1" applyBorder="1">
      <alignment vertical="center"/>
    </xf>
    <xf numFmtId="0" fontId="1" fillId="0" borderId="66" xfId="1" applyBorder="1" applyAlignment="1">
      <alignment horizontal="center" vertical="center"/>
    </xf>
    <xf numFmtId="0" fontId="1" fillId="0" borderId="69" xfId="1" applyBorder="1">
      <alignment vertical="center"/>
    </xf>
    <xf numFmtId="0" fontId="1" fillId="0" borderId="70" xfId="1" applyBorder="1" applyAlignment="1">
      <alignment horizontal="center" vertical="center"/>
    </xf>
    <xf numFmtId="0" fontId="1" fillId="0" borderId="71" xfId="1" applyBorder="1">
      <alignment vertical="center"/>
    </xf>
    <xf numFmtId="0" fontId="1" fillId="0" borderId="72" xfId="1" applyBorder="1" applyAlignment="1">
      <alignment horizontal="center" vertical="center"/>
    </xf>
    <xf numFmtId="0" fontId="1" fillId="0" borderId="73" xfId="1" applyBorder="1">
      <alignment vertical="center"/>
    </xf>
    <xf numFmtId="0" fontId="8" fillId="0" borderId="77" xfId="1" applyFont="1" applyBorder="1" applyAlignment="1">
      <alignment horizontal="center" vertical="center"/>
    </xf>
    <xf numFmtId="0" fontId="1" fillId="0" borderId="78" xfId="1" applyBorder="1" applyAlignment="1">
      <alignment horizontal="center" vertical="center"/>
    </xf>
    <xf numFmtId="0" fontId="1" fillId="0" borderId="79" xfId="1" applyBorder="1">
      <alignment vertical="center"/>
    </xf>
    <xf numFmtId="183" fontId="6" fillId="0" borderId="68" xfId="3" applyNumberFormat="1" applyFont="1" applyFill="1" applyBorder="1" applyAlignment="1">
      <alignment vertical="center"/>
    </xf>
    <xf numFmtId="0" fontId="11" fillId="0" borderId="45" xfId="7" applyFont="1" applyBorder="1" applyAlignment="1">
      <alignment horizontal="center" vertical="center"/>
    </xf>
    <xf numFmtId="0" fontId="10" fillId="0" borderId="33" xfId="7" applyFont="1" applyBorder="1" applyAlignment="1">
      <alignment horizontal="center" vertical="center"/>
    </xf>
    <xf numFmtId="176" fontId="20" fillId="0" borderId="19" xfId="7" applyNumberFormat="1" applyFont="1" applyBorder="1" applyAlignment="1">
      <alignment horizontal="right" vertical="center"/>
    </xf>
    <xf numFmtId="185" fontId="20" fillId="0" borderId="19" xfId="7" applyNumberFormat="1" applyFont="1" applyBorder="1" applyAlignment="1">
      <alignment horizontal="right" vertical="center"/>
    </xf>
    <xf numFmtId="185" fontId="20" fillId="0" borderId="20" xfId="7" applyNumberFormat="1" applyFont="1" applyBorder="1" applyAlignment="1">
      <alignment horizontal="right" vertical="center"/>
    </xf>
    <xf numFmtId="176" fontId="20" fillId="0" borderId="21" xfId="7" applyNumberFormat="1" applyFont="1" applyBorder="1" applyAlignment="1">
      <alignment horizontal="right" vertical="center"/>
    </xf>
    <xf numFmtId="176" fontId="20" fillId="0" borderId="20" xfId="7" applyNumberFormat="1" applyFont="1" applyBorder="1" applyAlignment="1">
      <alignment horizontal="right" vertical="center"/>
    </xf>
    <xf numFmtId="176" fontId="21" fillId="0" borderId="39" xfId="7" applyNumberFormat="1" applyFont="1" applyBorder="1" applyAlignment="1">
      <alignment horizontal="right" vertical="center"/>
    </xf>
    <xf numFmtId="176" fontId="21" fillId="0" borderId="37" xfId="7" applyNumberFormat="1" applyFont="1" applyBorder="1" applyAlignment="1">
      <alignment horizontal="right" vertical="center"/>
    </xf>
    <xf numFmtId="185" fontId="21" fillId="0" borderId="39" xfId="7" applyNumberFormat="1" applyFont="1" applyBorder="1" applyAlignment="1">
      <alignment horizontal="right" vertical="center"/>
    </xf>
    <xf numFmtId="185" fontId="21" fillId="0" borderId="37" xfId="7" applyNumberFormat="1" applyFont="1" applyBorder="1" applyAlignment="1">
      <alignment horizontal="right" vertical="center"/>
    </xf>
    <xf numFmtId="176" fontId="21" fillId="0" borderId="38" xfId="7" applyNumberFormat="1" applyFont="1" applyBorder="1" applyAlignment="1">
      <alignment horizontal="right" vertical="center"/>
    </xf>
    <xf numFmtId="0" fontId="1" fillId="0" borderId="83" xfId="1" applyBorder="1" applyAlignment="1">
      <alignment vertical="center" wrapText="1"/>
    </xf>
    <xf numFmtId="0" fontId="5" fillId="0" borderId="10" xfId="1" applyFont="1" applyBorder="1" applyAlignment="1">
      <alignment horizontal="left" vertical="top"/>
    </xf>
    <xf numFmtId="0" fontId="22" fillId="0" borderId="0" xfId="1" applyFont="1">
      <alignment vertical="center"/>
    </xf>
    <xf numFmtId="0" fontId="5" fillId="0" borderId="0" xfId="1" applyFont="1" applyAlignment="1">
      <alignment horizontal="right"/>
    </xf>
    <xf numFmtId="0" fontId="5" fillId="0" borderId="0" xfId="1" applyFont="1" applyAlignment="1"/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100" xfId="1" applyFill="1" applyBorder="1" applyAlignment="1">
      <alignment horizontal="center" vertical="center"/>
    </xf>
    <xf numFmtId="0" fontId="5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/>
    </xf>
    <xf numFmtId="0" fontId="7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0" fontId="2" fillId="0" borderId="0" xfId="1" applyFont="1">
      <alignment vertical="center"/>
    </xf>
    <xf numFmtId="0" fontId="5" fillId="0" borderId="29" xfId="1" applyFont="1" applyBorder="1" applyAlignment="1">
      <alignment horizontal="right"/>
    </xf>
    <xf numFmtId="0" fontId="5" fillId="0" borderId="29" xfId="1" applyFont="1" applyBorder="1" applyAlignment="1"/>
    <xf numFmtId="0" fontId="1" fillId="3" borderId="2" xfId="1" applyFill="1" applyBorder="1" applyAlignment="1">
      <alignment horizontal="center" vertical="center"/>
    </xf>
    <xf numFmtId="0" fontId="5" fillId="2" borderId="10" xfId="1" applyFont="1" applyFill="1" applyBorder="1" applyAlignment="1">
      <alignment vertical="top" wrapText="1"/>
    </xf>
    <xf numFmtId="0" fontId="5" fillId="2" borderId="10" xfId="1" applyFont="1" applyFill="1" applyBorder="1" applyAlignment="1">
      <alignment vertical="top"/>
    </xf>
    <xf numFmtId="0" fontId="1" fillId="2" borderId="10" xfId="1" applyFill="1" applyBorder="1" applyAlignment="1"/>
    <xf numFmtId="49" fontId="7" fillId="0" borderId="10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5" fillId="2" borderId="0" xfId="1" applyFont="1" applyFill="1" applyAlignment="1">
      <alignment horizontal="right"/>
    </xf>
    <xf numFmtId="0" fontId="5" fillId="2" borderId="0" xfId="1" applyFont="1" applyFill="1" applyAlignment="1"/>
    <xf numFmtId="0" fontId="1" fillId="0" borderId="31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49" fontId="26" fillId="0" borderId="99" xfId="1" applyNumberFormat="1" applyFont="1" applyBorder="1" applyAlignment="1">
      <alignment horizontal="center" vertical="center" wrapText="1"/>
    </xf>
    <xf numFmtId="49" fontId="26" fillId="0" borderId="43" xfId="1" applyNumberFormat="1" applyFont="1" applyBorder="1" applyAlignment="1">
      <alignment horizontal="center" vertical="center" wrapText="1"/>
    </xf>
    <xf numFmtId="49" fontId="26" fillId="0" borderId="106" xfId="1" applyNumberFormat="1" applyFont="1" applyBorder="1" applyAlignment="1">
      <alignment horizontal="center" vertical="center" wrapText="1"/>
    </xf>
    <xf numFmtId="49" fontId="26" fillId="0" borderId="25" xfId="1" applyNumberFormat="1" applyFont="1" applyBorder="1" applyAlignment="1">
      <alignment horizontal="center" vertical="center" wrapText="1"/>
    </xf>
    <xf numFmtId="0" fontId="24" fillId="0" borderId="0" xfId="1" applyFont="1">
      <alignment vertical="center"/>
    </xf>
    <xf numFmtId="0" fontId="25" fillId="0" borderId="29" xfId="1" applyFont="1" applyBorder="1" applyAlignment="1">
      <alignment horizontal="right"/>
    </xf>
    <xf numFmtId="0" fontId="1" fillId="0" borderId="2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48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91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/>
    </xf>
    <xf numFmtId="0" fontId="1" fillId="0" borderId="84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0" fontId="1" fillId="0" borderId="87" xfId="1" applyBorder="1" applyAlignment="1">
      <alignment horizontal="center" vertical="center"/>
    </xf>
    <xf numFmtId="0" fontId="1" fillId="0" borderId="88" xfId="1" applyBorder="1" applyAlignment="1">
      <alignment horizontal="center" vertical="center"/>
    </xf>
    <xf numFmtId="0" fontId="1" fillId="0" borderId="90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6" fillId="0" borderId="99" xfId="1" applyFont="1" applyBorder="1" applyAlignment="1">
      <alignment horizontal="left" vertical="center"/>
    </xf>
    <xf numFmtId="0" fontId="26" fillId="0" borderId="43" xfId="1" applyFont="1" applyBorder="1" applyAlignment="1">
      <alignment horizontal="left" vertical="center"/>
    </xf>
    <xf numFmtId="49" fontId="26" fillId="0" borderId="99" xfId="1" applyNumberFormat="1" applyFont="1" applyBorder="1" applyAlignment="1">
      <alignment horizontal="right" vertical="center"/>
    </xf>
    <xf numFmtId="49" fontId="26" fillId="0" borderId="43" xfId="1" applyNumberFormat="1" applyFont="1" applyBorder="1" applyAlignment="1">
      <alignment horizontal="right" vertical="center"/>
    </xf>
    <xf numFmtId="49" fontId="1" fillId="0" borderId="13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49" fontId="1" fillId="0" borderId="43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/>
    </xf>
    <xf numFmtId="0" fontId="1" fillId="0" borderId="43" xfId="1" applyBorder="1" applyAlignment="1">
      <alignment horizontal="left" vertical="center"/>
    </xf>
    <xf numFmtId="0" fontId="1" fillId="0" borderId="16" xfId="1" applyBorder="1">
      <alignment vertical="center"/>
    </xf>
    <xf numFmtId="0" fontId="1" fillId="0" borderId="43" xfId="1" applyBorder="1">
      <alignment vertical="center"/>
    </xf>
    <xf numFmtId="49" fontId="1" fillId="0" borderId="16" xfId="1" applyNumberFormat="1" applyBorder="1" applyAlignment="1">
      <alignment horizontal="right" vertical="center"/>
    </xf>
    <xf numFmtId="49" fontId="1" fillId="0" borderId="43" xfId="1" applyNumberFormat="1" applyBorder="1" applyAlignment="1">
      <alignment horizontal="right" vertical="center"/>
    </xf>
    <xf numFmtId="49" fontId="26" fillId="0" borderId="18" xfId="1" applyNumberFormat="1" applyFont="1" applyBorder="1" applyAlignment="1">
      <alignment horizontal="center" vertical="center"/>
    </xf>
    <xf numFmtId="49" fontId="26" fillId="0" borderId="22" xfId="1" applyNumberFormat="1" applyFont="1" applyBorder="1" applyAlignment="1">
      <alignment horizontal="center" vertical="center"/>
    </xf>
    <xf numFmtId="49" fontId="26" fillId="0" borderId="20" xfId="1" applyNumberFormat="1" applyFont="1" applyBorder="1" applyAlignment="1">
      <alignment horizontal="center" vertical="center"/>
    </xf>
    <xf numFmtId="49" fontId="26" fillId="0" borderId="43" xfId="1" applyNumberFormat="1" applyFont="1" applyBorder="1" applyAlignment="1">
      <alignment horizontal="center" vertical="center"/>
    </xf>
    <xf numFmtId="0" fontId="26" fillId="0" borderId="20" xfId="1" applyFont="1" applyBorder="1" applyAlignment="1">
      <alignment horizontal="left" vertical="center"/>
    </xf>
    <xf numFmtId="49" fontId="1" fillId="0" borderId="16" xfId="1" applyNumberFormat="1" applyBorder="1" applyAlignment="1">
      <alignment horizontal="center" vertical="center" wrapText="1"/>
    </xf>
    <xf numFmtId="49" fontId="1" fillId="0" borderId="43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/>
    </xf>
    <xf numFmtId="49" fontId="1" fillId="0" borderId="20" xfId="1" applyNumberFormat="1" applyBorder="1" applyAlignment="1">
      <alignment horizontal="center" vertical="center"/>
    </xf>
    <xf numFmtId="0" fontId="1" fillId="0" borderId="20" xfId="1" applyBorder="1" applyAlignment="1">
      <alignment horizontal="left" vertical="center"/>
    </xf>
    <xf numFmtId="0" fontId="1" fillId="0" borderId="20" xfId="1" applyBorder="1">
      <alignment vertical="center"/>
    </xf>
    <xf numFmtId="49" fontId="1" fillId="0" borderId="20" xfId="1" applyNumberFormat="1" applyBorder="1" applyAlignment="1">
      <alignment horizontal="right" vertical="center"/>
    </xf>
    <xf numFmtId="49" fontId="1" fillId="0" borderId="20" xfId="1" applyNumberFormat="1" applyBorder="1" applyAlignment="1">
      <alignment horizontal="center" vertical="center" wrapText="1"/>
    </xf>
    <xf numFmtId="0" fontId="15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vertical="top"/>
    </xf>
    <xf numFmtId="0" fontId="5" fillId="0" borderId="0" xfId="7" applyFont="1" applyAlignment="1">
      <alignment horizontal="left" vertical="top" wrapText="1" shrinkToFit="1"/>
    </xf>
    <xf numFmtId="0" fontId="2" fillId="0" borderId="0" xfId="7" applyFont="1" applyAlignment="1">
      <alignment vertical="center"/>
    </xf>
    <xf numFmtId="0" fontId="1" fillId="0" borderId="0" xfId="7" applyAlignment="1">
      <alignment vertical="center"/>
    </xf>
    <xf numFmtId="0" fontId="5" fillId="0" borderId="0" xfId="7" applyFont="1" applyAlignment="1">
      <alignment horizontal="right"/>
    </xf>
    <xf numFmtId="0" fontId="5" fillId="0" borderId="0" xfId="7" applyFont="1"/>
    <xf numFmtId="0" fontId="1" fillId="0" borderId="11" xfId="7" applyBorder="1" applyAlignment="1">
      <alignment vertical="center"/>
    </xf>
    <xf numFmtId="0" fontId="1" fillId="0" borderId="40" xfId="7" applyBorder="1" applyAlignment="1">
      <alignment vertical="center"/>
    </xf>
    <xf numFmtId="0" fontId="1" fillId="0" borderId="2" xfId="7" applyBorder="1" applyAlignment="1">
      <alignment horizontal="center" vertical="center"/>
    </xf>
    <xf numFmtId="0" fontId="1" fillId="0" borderId="3" xfId="7" applyBorder="1" applyAlignment="1">
      <alignment horizontal="center" vertical="center" wrapText="1"/>
    </xf>
    <xf numFmtId="0" fontId="1" fillId="0" borderId="6" xfId="7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100" xfId="1" applyBorder="1" applyAlignment="1">
      <alignment horizontal="center" vertical="center"/>
    </xf>
    <xf numFmtId="2" fontId="20" fillId="0" borderId="19" xfId="9" applyNumberFormat="1" applyFont="1" applyFill="1" applyBorder="1" applyAlignment="1">
      <alignment horizontal="right" vertical="center"/>
    </xf>
    <xf numFmtId="2" fontId="20" fillId="0" borderId="42" xfId="9" applyNumberFormat="1" applyFont="1" applyFill="1" applyBorder="1" applyAlignment="1">
      <alignment horizontal="right" vertical="center"/>
    </xf>
    <xf numFmtId="2" fontId="21" fillId="0" borderId="37" xfId="9" applyNumberFormat="1" applyFont="1" applyFill="1" applyBorder="1" applyAlignment="1">
      <alignment horizontal="right" vertical="center"/>
    </xf>
    <xf numFmtId="2" fontId="21" fillId="0" borderId="53" xfId="9" applyNumberFormat="1" applyFont="1" applyFill="1" applyBorder="1" applyAlignment="1">
      <alignment horizontal="right" vertical="center"/>
    </xf>
    <xf numFmtId="0" fontId="1" fillId="0" borderId="0" xfId="1" applyAlignment="1">
      <alignment horizontal="left" vertical="top"/>
    </xf>
    <xf numFmtId="0" fontId="5" fillId="0" borderId="10" xfId="1" applyFont="1" applyBorder="1" applyAlignment="1">
      <alignment vertical="top"/>
    </xf>
    <xf numFmtId="0" fontId="1" fillId="0" borderId="2" xfId="1" applyBorder="1" applyAlignment="1">
      <alignment horizontal="center" vertical="center" wrapText="1"/>
    </xf>
    <xf numFmtId="0" fontId="10" fillId="0" borderId="13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182" fontId="7" fillId="0" borderId="0" xfId="7" applyNumberFormat="1" applyFont="1" applyAlignment="1">
      <alignment vertical="center"/>
    </xf>
    <xf numFmtId="0" fontId="11" fillId="0" borderId="18" xfId="7" applyFont="1" applyBorder="1" applyAlignment="1">
      <alignment horizontal="center" vertical="center"/>
    </xf>
    <xf numFmtId="0" fontId="11" fillId="0" borderId="45" xfId="7" applyFont="1" applyBorder="1" applyAlignment="1">
      <alignment horizontal="center" vertical="center"/>
    </xf>
    <xf numFmtId="182" fontId="5" fillId="0" borderId="0" xfId="7" applyNumberFormat="1" applyFont="1" applyAlignment="1">
      <alignment horizontal="left" vertical="top" wrapText="1"/>
    </xf>
    <xf numFmtId="0" fontId="19" fillId="0" borderId="0" xfId="7" applyFont="1" applyAlignment="1">
      <alignment vertical="center"/>
    </xf>
    <xf numFmtId="0" fontId="1" fillId="0" borderId="11" xfId="7" applyBorder="1" applyAlignment="1">
      <alignment horizontal="center" vertical="center"/>
    </xf>
    <xf numFmtId="0" fontId="1" fillId="0" borderId="40" xfId="7" applyBorder="1" applyAlignment="1">
      <alignment horizontal="center" vertical="center"/>
    </xf>
    <xf numFmtId="0" fontId="1" fillId="0" borderId="12" xfId="7" applyBorder="1" applyAlignment="1">
      <alignment horizontal="center" vertical="center"/>
    </xf>
    <xf numFmtId="0" fontId="1" fillId="0" borderId="31" xfId="7" applyBorder="1" applyAlignment="1">
      <alignment horizontal="center" vertical="center"/>
    </xf>
    <xf numFmtId="0" fontId="1" fillId="0" borderId="32" xfId="7" applyBorder="1" applyAlignment="1">
      <alignment horizontal="center" vertical="center"/>
    </xf>
    <xf numFmtId="0" fontId="1" fillId="0" borderId="3" xfId="7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1" fillId="0" borderId="47" xfId="4" applyBorder="1" applyAlignment="1">
      <alignment horizontal="center" vertical="center"/>
    </xf>
    <xf numFmtId="0" fontId="1" fillId="0" borderId="13" xfId="4" applyBorder="1" applyAlignment="1">
      <alignment horizontal="center" vertical="center" textRotation="255"/>
    </xf>
    <xf numFmtId="0" fontId="1" fillId="0" borderId="18" xfId="4" applyBorder="1" applyAlignment="1">
      <alignment horizontal="center" vertical="center" textRotation="255"/>
    </xf>
    <xf numFmtId="0" fontId="1" fillId="0" borderId="22" xfId="4" applyBorder="1" applyAlignment="1">
      <alignment horizontal="center" vertical="center" textRotation="255"/>
    </xf>
    <xf numFmtId="0" fontId="1" fillId="0" borderId="35" xfId="4" applyBorder="1" applyAlignment="1">
      <alignment horizontal="center" vertical="center"/>
    </xf>
    <xf numFmtId="0" fontId="1" fillId="0" borderId="36" xfId="4" applyBorder="1" applyAlignment="1">
      <alignment horizontal="center" vertical="center"/>
    </xf>
    <xf numFmtId="0" fontId="5" fillId="0" borderId="10" xfId="4" applyFont="1" applyBorder="1" applyAlignment="1">
      <alignment horizontal="left" vertical="top"/>
    </xf>
    <xf numFmtId="0" fontId="2" fillId="0" borderId="0" xfId="4" applyFont="1">
      <alignment vertical="center"/>
    </xf>
    <xf numFmtId="0" fontId="4" fillId="0" borderId="0" xfId="4" applyFont="1">
      <alignment vertical="center"/>
    </xf>
    <xf numFmtId="0" fontId="8" fillId="0" borderId="0" xfId="4" applyFont="1">
      <alignment vertical="center"/>
    </xf>
    <xf numFmtId="0" fontId="15" fillId="0" borderId="0" xfId="4" applyFont="1" applyAlignment="1">
      <alignment horizontal="right"/>
    </xf>
    <xf numFmtId="0" fontId="7" fillId="0" borderId="10" xfId="4" applyFont="1" applyBorder="1" applyAlignment="1">
      <alignment horizontal="left" vertical="top"/>
    </xf>
    <xf numFmtId="0" fontId="5" fillId="0" borderId="0" xfId="4" applyFont="1" applyAlignment="1">
      <alignment horizontal="right"/>
    </xf>
    <xf numFmtId="0" fontId="7" fillId="0" borderId="10" xfId="1" applyFont="1" applyBorder="1" applyAlignment="1">
      <alignment horizontal="left" vertical="top"/>
    </xf>
    <xf numFmtId="0" fontId="4" fillId="0" borderId="0" xfId="1" applyFont="1">
      <alignment vertical="center"/>
    </xf>
    <xf numFmtId="0" fontId="1" fillId="0" borderId="12" xfId="1" applyBorder="1">
      <alignment vertical="center"/>
    </xf>
    <xf numFmtId="38" fontId="2" fillId="0" borderId="26" xfId="3" applyFont="1" applyBorder="1" applyAlignment="1">
      <alignment horizontal="right" vertical="center"/>
    </xf>
    <xf numFmtId="38" fontId="2" fillId="0" borderId="27" xfId="3" applyFont="1" applyBorder="1" applyAlignment="1">
      <alignment horizontal="right" vertical="center"/>
    </xf>
    <xf numFmtId="0" fontId="5" fillId="0" borderId="0" xfId="1" applyFont="1" applyAlignment="1">
      <alignment horizontal="left" vertical="top"/>
    </xf>
    <xf numFmtId="0" fontId="5" fillId="2" borderId="29" xfId="1" applyFont="1" applyFill="1" applyBorder="1" applyAlignment="1">
      <alignment horizontal="right"/>
    </xf>
    <xf numFmtId="0" fontId="5" fillId="2" borderId="29" xfId="1" applyFont="1" applyFill="1" applyBorder="1" applyAlignment="1"/>
    <xf numFmtId="0" fontId="1" fillId="0" borderId="33" xfId="6" applyBorder="1" applyAlignment="1">
      <alignment horizontal="distributed" vertical="center"/>
    </xf>
    <xf numFmtId="0" fontId="1" fillId="0" borderId="34" xfId="6" applyBorder="1" applyAlignment="1">
      <alignment horizontal="distributed" vertical="center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5" fillId="0" borderId="0" xfId="6" applyFont="1" applyAlignment="1">
      <alignment horizontal="right"/>
    </xf>
    <xf numFmtId="0" fontId="5" fillId="0" borderId="0" xfId="6" applyFont="1"/>
    <xf numFmtId="0" fontId="1" fillId="0" borderId="1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30" xfId="6" applyBorder="1" applyAlignment="1">
      <alignment horizontal="center" vertical="center"/>
    </xf>
    <xf numFmtId="0" fontId="1" fillId="0" borderId="32" xfId="6" applyBorder="1" applyAlignment="1">
      <alignment horizontal="center" vertical="center"/>
    </xf>
    <xf numFmtId="0" fontId="1" fillId="0" borderId="12" xfId="6" applyBorder="1" applyAlignment="1">
      <alignment horizontal="center" vertical="center"/>
    </xf>
    <xf numFmtId="0" fontId="1" fillId="0" borderId="31" xfId="6" applyBorder="1" applyAlignment="1">
      <alignment horizontal="center" vertical="center"/>
    </xf>
    <xf numFmtId="0" fontId="1" fillId="0" borderId="34" xfId="6" applyBorder="1" applyAlignment="1">
      <alignment vertical="center"/>
    </xf>
    <xf numFmtId="0" fontId="10" fillId="0" borderId="33" xfId="6" applyFont="1" applyBorder="1" applyAlignment="1">
      <alignment horizontal="distributed" vertical="center" wrapText="1"/>
    </xf>
    <xf numFmtId="0" fontId="10" fillId="0" borderId="34" xfId="6" applyFont="1" applyBorder="1" applyAlignment="1">
      <alignment horizontal="distributed" vertical="center" wrapText="1"/>
    </xf>
    <xf numFmtId="0" fontId="5" fillId="0" borderId="10" xfId="6" applyFont="1" applyBorder="1" applyAlignment="1">
      <alignment vertical="top"/>
    </xf>
    <xf numFmtId="0" fontId="10" fillId="0" borderId="33" xfId="6" applyFont="1" applyBorder="1" applyAlignment="1">
      <alignment horizontal="distributed" vertical="center"/>
    </xf>
    <xf numFmtId="0" fontId="10" fillId="0" borderId="34" xfId="6" applyFont="1" applyBorder="1" applyAlignment="1">
      <alignment horizontal="distributed" vertical="center"/>
    </xf>
    <xf numFmtId="0" fontId="10" fillId="3" borderId="33" xfId="6" applyFont="1" applyFill="1" applyBorder="1" applyAlignment="1">
      <alignment horizontal="distributed" vertical="center"/>
    </xf>
    <xf numFmtId="0" fontId="10" fillId="3" borderId="34" xfId="6" applyFont="1" applyFill="1" applyBorder="1" applyAlignment="1">
      <alignment horizontal="distributed" vertical="center"/>
    </xf>
    <xf numFmtId="0" fontId="27" fillId="0" borderId="34" xfId="11" applyBorder="1" applyAlignment="1">
      <alignment horizontal="distributed" vertical="center"/>
    </xf>
    <xf numFmtId="0" fontId="11" fillId="0" borderId="101" xfId="6" applyFont="1" applyBorder="1" applyAlignment="1">
      <alignment horizontal="center" vertical="center"/>
    </xf>
    <xf numFmtId="0" fontId="11" fillId="0" borderId="102" xfId="6" applyFont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8" fillId="0" borderId="75" xfId="1" applyFont="1" applyBorder="1" applyAlignment="1">
      <alignment horizontal="center" vertical="center"/>
    </xf>
    <xf numFmtId="0" fontId="8" fillId="0" borderId="76" xfId="1" applyFont="1" applyBorder="1" applyAlignment="1">
      <alignment horizontal="center" vertical="center"/>
    </xf>
    <xf numFmtId="0" fontId="5" fillId="0" borderId="81" xfId="1" applyFont="1" applyBorder="1" applyAlignment="1">
      <alignment horizontal="left" vertical="top"/>
    </xf>
  </cellXfs>
  <cellStyles count="13">
    <cellStyle name="パーセント 2" xfId="9" xr:uid="{00000000-0005-0000-0000-000000000000}"/>
    <cellStyle name="桁区切り" xfId="12" builtinId="6"/>
    <cellStyle name="桁区切り 2" xfId="3" xr:uid="{00000000-0005-0000-0000-000001000000}"/>
    <cellStyle name="桁区切り 2 2" xfId="5" xr:uid="{00000000-0005-0000-0000-000002000000}"/>
    <cellStyle name="標準" xfId="0" builtinId="0"/>
    <cellStyle name="標準 2" xfId="10" xr:uid="{00000000-0005-0000-0000-000004000000}"/>
    <cellStyle name="標準 2 2" xfId="4" xr:uid="{00000000-0005-0000-0000-000005000000}"/>
    <cellStyle name="標準 2 2 2" xfId="7" xr:uid="{00000000-0005-0000-0000-000006000000}"/>
    <cellStyle name="標準 2 3" xfId="6" xr:uid="{00000000-0005-0000-0000-000007000000}"/>
    <cellStyle name="標準 2 4" xfId="11" xr:uid="{00000000-0005-0000-0000-000008000000}"/>
    <cellStyle name="標準 3" xfId="8" xr:uid="{00000000-0005-0000-0000-000009000000}"/>
    <cellStyle name="標準 4" xfId="1" xr:uid="{00000000-0005-0000-0000-00000A000000}"/>
    <cellStyle name="標準_50～59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A420BFA3-C9F7-409C-B23E-9AD590EF3748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B13529AF-982B-41B1-8296-3600873EE55B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64BA4C65-3EA9-421D-853E-D711A4F93874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4F1319BF-7DD3-4800-80C6-9C749ACC99A1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6" name="Text Box 1">
          <a:extLst>
            <a:ext uri="{FF2B5EF4-FFF2-40B4-BE49-F238E27FC236}">
              <a16:creationId xmlns:a16="http://schemas.microsoft.com/office/drawing/2014/main" id="{21DEA018-8817-4378-8024-7378463AB886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C8D56C19-788B-42A3-AF81-2CAC509E3C69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8" name="Text Box 3">
          <a:extLst>
            <a:ext uri="{FF2B5EF4-FFF2-40B4-BE49-F238E27FC236}">
              <a16:creationId xmlns:a16="http://schemas.microsoft.com/office/drawing/2014/main" id="{8EFD3EF8-E9EC-4FC4-AEF2-5A91E28457F5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9" name="Text Box 4">
          <a:extLst>
            <a:ext uri="{FF2B5EF4-FFF2-40B4-BE49-F238E27FC236}">
              <a16:creationId xmlns:a16="http://schemas.microsoft.com/office/drawing/2014/main" id="{7C9CB576-509D-4572-90C6-8697CD4AAF75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9D79AC5F-5669-48AA-843A-E4E303D5E62D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D6813FE8-DA8B-4D4C-9E67-4B59B241892A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2D2932F6-5049-41F3-9EB9-A57CCD764923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BF2065AE-4DC6-4A49-A3C6-E43EAE41FDE8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1A404B56-FE37-411D-938C-30B0204415C3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30466C19-B0F5-4C70-8788-43C771C5ECB3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BB75DA6B-CB10-43D1-9A8F-45E84439513E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4D69399D-1AC4-456A-AD89-8C6A731C50EF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D9B6D3A6-9FBC-4072-967E-95667C718095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FA1BF91B-210F-49C6-A2A5-50C8C2264BC6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29F93EB7-8D3D-43A6-B46E-7BD07EFB744E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ADC4B62D-F1C8-4ACB-AFAA-376A9F275EDB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22" name="Text Box 1">
          <a:extLst>
            <a:ext uri="{FF2B5EF4-FFF2-40B4-BE49-F238E27FC236}">
              <a16:creationId xmlns:a16="http://schemas.microsoft.com/office/drawing/2014/main" id="{54E12EE3-FFBA-4E47-B95D-8DEF6FA887E9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95E6BBE0-1167-4F90-B245-B918605DBC3A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  <xdr:twoCellAnchor>
    <xdr:from>
      <xdr:col>1</xdr:col>
      <xdr:colOff>742950</xdr:colOff>
      <xdr:row>3</xdr:row>
      <xdr:rowOff>133350</xdr:rowOff>
    </xdr:from>
    <xdr:to>
      <xdr:col>2</xdr:col>
      <xdr:colOff>28575</xdr:colOff>
      <xdr:row>4</xdr:row>
      <xdr:rowOff>66675</xdr:rowOff>
    </xdr:to>
    <xdr:sp textlink="">
      <xdr:nvSpPr>
        <xdr:cNvPr id="24" name="Text Box 3">
          <a:extLst>
            <a:ext uri="{FF2B5EF4-FFF2-40B4-BE49-F238E27FC236}">
              <a16:creationId xmlns:a16="http://schemas.microsoft.com/office/drawing/2014/main" id="{EA3EEFBE-4692-4646-9302-166B35855EEC}"/>
            </a:ext>
          </a:extLst>
        </xdr:cNvPr>
        <xdr:cNvSpPr txBox="1">
          <a:spLocks noChangeArrowheads="1"/>
        </xdr:cNvSpPr>
      </xdr:nvSpPr>
      <xdr:spPr bwMode="auto">
        <a:xfrm>
          <a:off x="849630" y="742950"/>
          <a:ext cx="520065" cy="3295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用途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</xdr:row>
      <xdr:rowOff>104775</xdr:rowOff>
    </xdr:from>
    <xdr:to>
      <xdr:col>1</xdr:col>
      <xdr:colOff>628650</xdr:colOff>
      <xdr:row>5</xdr:row>
      <xdr:rowOff>0</xdr:rowOff>
    </xdr:to>
    <xdr:sp textlink="">
      <xdr:nvSpPr>
        <xdr:cNvPr id="25" name="Text Box 4">
          <a:extLst>
            <a:ext uri="{FF2B5EF4-FFF2-40B4-BE49-F238E27FC236}">
              <a16:creationId xmlns:a16="http://schemas.microsoft.com/office/drawing/2014/main" id="{296450A3-770E-4FB9-AAB2-DDAB6F279FBF}"/>
            </a:ext>
          </a:extLst>
        </xdr:cNvPr>
        <xdr:cNvSpPr txBox="1">
          <a:spLocks noChangeArrowheads="1"/>
        </xdr:cNvSpPr>
      </xdr:nvSpPr>
      <xdr:spPr bwMode="auto">
        <a:xfrm>
          <a:off x="249555" y="1110615"/>
          <a:ext cx="485775" cy="436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</xdr:row>
      <xdr:rowOff>236218</xdr:rowOff>
    </xdr:from>
    <xdr:to>
      <xdr:col>7</xdr:col>
      <xdr:colOff>1097280</xdr:colOff>
      <xdr:row>4</xdr:row>
      <xdr:rowOff>236219</xdr:rowOff>
    </xdr:to>
    <xdr:sp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6370320" y="1112518"/>
          <a:ext cx="105918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32" name="Text Box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2</xdr:row>
      <xdr:rowOff>85725</xdr:rowOff>
    </xdr:from>
    <xdr:to>
      <xdr:col>2</xdr:col>
      <xdr:colOff>76200</xdr:colOff>
      <xdr:row>2</xdr:row>
      <xdr:rowOff>333375</xdr:rowOff>
    </xdr:to>
    <xdr:sp textlink="">
      <xdr:nvSpPr>
        <xdr:cNvPr id="48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7225" y="1104900"/>
          <a:ext cx="542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　分</a:t>
          </a:r>
          <a:endParaRPr lang="ja-JP" altLang="en-US"/>
        </a:p>
      </xdr:txBody>
    </xdr:sp>
    <xdr:clientData/>
  </xdr:twoCellAnchor>
  <xdr:twoCellAnchor>
    <xdr:from>
      <xdr:col>1</xdr:col>
      <xdr:colOff>76200</xdr:colOff>
      <xdr:row>3</xdr:row>
      <xdr:rowOff>104775</xdr:rowOff>
    </xdr:from>
    <xdr:to>
      <xdr:col>1</xdr:col>
      <xdr:colOff>561975</xdr:colOff>
      <xdr:row>4</xdr:row>
      <xdr:rowOff>0</xdr:rowOff>
    </xdr:to>
    <xdr:sp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00025" y="14954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　度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1133475</xdr:colOff>
      <xdr:row>3</xdr:row>
      <xdr:rowOff>28575</xdr:rowOff>
    </xdr:from>
    <xdr:to>
      <xdr:col>2</xdr:col>
      <xdr:colOff>1190</xdr:colOff>
      <xdr:row>3</xdr:row>
      <xdr:rowOff>352425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18084" y="754856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57150</xdr:colOff>
      <xdr:row>3</xdr:row>
      <xdr:rowOff>133350</xdr:rowOff>
    </xdr:from>
    <xdr:to>
      <xdr:col>1</xdr:col>
      <xdr:colOff>628650</xdr:colOff>
      <xdr:row>4</xdr:row>
      <xdr:rowOff>95250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42950" y="857250"/>
          <a:ext cx="5715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3</xdr:row>
      <xdr:rowOff>38100</xdr:rowOff>
    </xdr:from>
    <xdr:to>
      <xdr:col>2</xdr:col>
      <xdr:colOff>1171575</xdr:colOff>
      <xdr:row>3</xdr:row>
      <xdr:rowOff>361950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11266" y="839514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xdr:txBody>
    </xdr:sp>
    <xdr:clientData/>
  </xdr:twoCellAnchor>
  <xdr:twoCellAnchor>
    <xdr:from>
      <xdr:col>1</xdr:col>
      <xdr:colOff>95250</xdr:colOff>
      <xdr:row>3</xdr:row>
      <xdr:rowOff>133350</xdr:rowOff>
    </xdr:from>
    <xdr:to>
      <xdr:col>1</xdr:col>
      <xdr:colOff>571500</xdr:colOff>
      <xdr:row>4</xdr:row>
      <xdr:rowOff>47625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778422" y="934764"/>
          <a:ext cx="476250" cy="28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FD12"/>
  <sheetViews>
    <sheetView showGridLines="0" workbookViewId="0">
      <selection activeCell="H14" sqref="H14"/>
    </sheetView>
  </sheetViews>
  <sheetFormatPr defaultColWidth="9" defaultRowHeight="13.2"/>
  <cols>
    <col min="1" max="1" width="1.3984375" style="1" customWidth="1"/>
    <col min="2" max="2" width="11.3984375" style="1" customWidth="1"/>
    <col min="3" max="3" width="10.69921875" style="1" customWidth="1"/>
    <col min="4" max="4" width="14" style="1" customWidth="1"/>
    <col min="5" max="5" width="10.69921875" style="1" customWidth="1"/>
    <col min="6" max="6" width="14" style="1" customWidth="1"/>
    <col min="7" max="7" width="8.3984375" style="1" customWidth="1"/>
    <col min="8" max="8" width="12.5" style="1" customWidth="1"/>
    <col min="9" max="9" width="8.69921875" style="1" customWidth="1"/>
    <col min="10" max="10" width="12.5" style="1" customWidth="1"/>
    <col min="11" max="11" width="9.3984375" style="1" customWidth="1"/>
    <col min="12" max="12" width="12.5" style="1" customWidth="1"/>
    <col min="13" max="257" width="9" style="1"/>
    <col min="258" max="258" width="9.59765625" style="1" customWidth="1"/>
    <col min="259" max="259" width="10.69921875" style="1" customWidth="1"/>
    <col min="260" max="260" width="14" style="1" customWidth="1"/>
    <col min="261" max="261" width="10.69921875" style="1" customWidth="1"/>
    <col min="262" max="262" width="14" style="1" customWidth="1"/>
    <col min="263" max="263" width="8.3984375" style="1" customWidth="1"/>
    <col min="264" max="264" width="12.5" style="1" customWidth="1"/>
    <col min="265" max="265" width="8.69921875" style="1" customWidth="1"/>
    <col min="266" max="266" width="12.5" style="1" customWidth="1"/>
    <col min="267" max="267" width="9.3984375" style="1" customWidth="1"/>
    <col min="268" max="268" width="12.5" style="1" customWidth="1"/>
    <col min="269" max="513" width="9" style="1"/>
    <col min="514" max="514" width="9.59765625" style="1" customWidth="1"/>
    <col min="515" max="515" width="10.69921875" style="1" customWidth="1"/>
    <col min="516" max="516" width="14" style="1" customWidth="1"/>
    <col min="517" max="517" width="10.69921875" style="1" customWidth="1"/>
    <col min="518" max="518" width="14" style="1" customWidth="1"/>
    <col min="519" max="519" width="8.3984375" style="1" customWidth="1"/>
    <col min="520" max="520" width="12.5" style="1" customWidth="1"/>
    <col min="521" max="521" width="8.69921875" style="1" customWidth="1"/>
    <col min="522" max="522" width="12.5" style="1" customWidth="1"/>
    <col min="523" max="523" width="9.3984375" style="1" customWidth="1"/>
    <col min="524" max="524" width="12.5" style="1" customWidth="1"/>
    <col min="525" max="769" width="9" style="1"/>
    <col min="770" max="770" width="9.59765625" style="1" customWidth="1"/>
    <col min="771" max="771" width="10.69921875" style="1" customWidth="1"/>
    <col min="772" max="772" width="14" style="1" customWidth="1"/>
    <col min="773" max="773" width="10.69921875" style="1" customWidth="1"/>
    <col min="774" max="774" width="14" style="1" customWidth="1"/>
    <col min="775" max="775" width="8.3984375" style="1" customWidth="1"/>
    <col min="776" max="776" width="12.5" style="1" customWidth="1"/>
    <col min="777" max="777" width="8.69921875" style="1" customWidth="1"/>
    <col min="778" max="778" width="12.5" style="1" customWidth="1"/>
    <col min="779" max="779" width="9.3984375" style="1" customWidth="1"/>
    <col min="780" max="780" width="12.5" style="1" customWidth="1"/>
    <col min="781" max="1025" width="9" style="1"/>
    <col min="1026" max="1026" width="9.59765625" style="1" customWidth="1"/>
    <col min="1027" max="1027" width="10.69921875" style="1" customWidth="1"/>
    <col min="1028" max="1028" width="14" style="1" customWidth="1"/>
    <col min="1029" max="1029" width="10.69921875" style="1" customWidth="1"/>
    <col min="1030" max="1030" width="14" style="1" customWidth="1"/>
    <col min="1031" max="1031" width="8.3984375" style="1" customWidth="1"/>
    <col min="1032" max="1032" width="12.5" style="1" customWidth="1"/>
    <col min="1033" max="1033" width="8.69921875" style="1" customWidth="1"/>
    <col min="1034" max="1034" width="12.5" style="1" customWidth="1"/>
    <col min="1035" max="1035" width="9.3984375" style="1" customWidth="1"/>
    <col min="1036" max="1036" width="12.5" style="1" customWidth="1"/>
    <col min="1037" max="1281" width="9" style="1"/>
    <col min="1282" max="1282" width="9.59765625" style="1" customWidth="1"/>
    <col min="1283" max="1283" width="10.69921875" style="1" customWidth="1"/>
    <col min="1284" max="1284" width="14" style="1" customWidth="1"/>
    <col min="1285" max="1285" width="10.69921875" style="1" customWidth="1"/>
    <col min="1286" max="1286" width="14" style="1" customWidth="1"/>
    <col min="1287" max="1287" width="8.3984375" style="1" customWidth="1"/>
    <col min="1288" max="1288" width="12.5" style="1" customWidth="1"/>
    <col min="1289" max="1289" width="8.69921875" style="1" customWidth="1"/>
    <col min="1290" max="1290" width="12.5" style="1" customWidth="1"/>
    <col min="1291" max="1291" width="9.3984375" style="1" customWidth="1"/>
    <col min="1292" max="1292" width="12.5" style="1" customWidth="1"/>
    <col min="1293" max="1537" width="9" style="1"/>
    <col min="1538" max="1538" width="9.59765625" style="1" customWidth="1"/>
    <col min="1539" max="1539" width="10.69921875" style="1" customWidth="1"/>
    <col min="1540" max="1540" width="14" style="1" customWidth="1"/>
    <col min="1541" max="1541" width="10.69921875" style="1" customWidth="1"/>
    <col min="1542" max="1542" width="14" style="1" customWidth="1"/>
    <col min="1543" max="1543" width="8.3984375" style="1" customWidth="1"/>
    <col min="1544" max="1544" width="12.5" style="1" customWidth="1"/>
    <col min="1545" max="1545" width="8.69921875" style="1" customWidth="1"/>
    <col min="1546" max="1546" width="12.5" style="1" customWidth="1"/>
    <col min="1547" max="1547" width="9.3984375" style="1" customWidth="1"/>
    <col min="1548" max="1548" width="12.5" style="1" customWidth="1"/>
    <col min="1549" max="1793" width="9" style="1"/>
    <col min="1794" max="1794" width="9.59765625" style="1" customWidth="1"/>
    <col min="1795" max="1795" width="10.69921875" style="1" customWidth="1"/>
    <col min="1796" max="1796" width="14" style="1" customWidth="1"/>
    <col min="1797" max="1797" width="10.69921875" style="1" customWidth="1"/>
    <col min="1798" max="1798" width="14" style="1" customWidth="1"/>
    <col min="1799" max="1799" width="8.3984375" style="1" customWidth="1"/>
    <col min="1800" max="1800" width="12.5" style="1" customWidth="1"/>
    <col min="1801" max="1801" width="8.69921875" style="1" customWidth="1"/>
    <col min="1802" max="1802" width="12.5" style="1" customWidth="1"/>
    <col min="1803" max="1803" width="9.3984375" style="1" customWidth="1"/>
    <col min="1804" max="1804" width="12.5" style="1" customWidth="1"/>
    <col min="1805" max="2049" width="9" style="1"/>
    <col min="2050" max="2050" width="9.59765625" style="1" customWidth="1"/>
    <col min="2051" max="2051" width="10.69921875" style="1" customWidth="1"/>
    <col min="2052" max="2052" width="14" style="1" customWidth="1"/>
    <col min="2053" max="2053" width="10.69921875" style="1" customWidth="1"/>
    <col min="2054" max="2054" width="14" style="1" customWidth="1"/>
    <col min="2055" max="2055" width="8.3984375" style="1" customWidth="1"/>
    <col min="2056" max="2056" width="12.5" style="1" customWidth="1"/>
    <col min="2057" max="2057" width="8.69921875" style="1" customWidth="1"/>
    <col min="2058" max="2058" width="12.5" style="1" customWidth="1"/>
    <col min="2059" max="2059" width="9.3984375" style="1" customWidth="1"/>
    <col min="2060" max="2060" width="12.5" style="1" customWidth="1"/>
    <col min="2061" max="2305" width="9" style="1"/>
    <col min="2306" max="2306" width="9.59765625" style="1" customWidth="1"/>
    <col min="2307" max="2307" width="10.69921875" style="1" customWidth="1"/>
    <col min="2308" max="2308" width="14" style="1" customWidth="1"/>
    <col min="2309" max="2309" width="10.69921875" style="1" customWidth="1"/>
    <col min="2310" max="2310" width="14" style="1" customWidth="1"/>
    <col min="2311" max="2311" width="8.3984375" style="1" customWidth="1"/>
    <col min="2312" max="2312" width="12.5" style="1" customWidth="1"/>
    <col min="2313" max="2313" width="8.69921875" style="1" customWidth="1"/>
    <col min="2314" max="2314" width="12.5" style="1" customWidth="1"/>
    <col min="2315" max="2315" width="9.3984375" style="1" customWidth="1"/>
    <col min="2316" max="2316" width="12.5" style="1" customWidth="1"/>
    <col min="2317" max="2561" width="9" style="1"/>
    <col min="2562" max="2562" width="9.59765625" style="1" customWidth="1"/>
    <col min="2563" max="2563" width="10.69921875" style="1" customWidth="1"/>
    <col min="2564" max="2564" width="14" style="1" customWidth="1"/>
    <col min="2565" max="2565" width="10.69921875" style="1" customWidth="1"/>
    <col min="2566" max="2566" width="14" style="1" customWidth="1"/>
    <col min="2567" max="2567" width="8.3984375" style="1" customWidth="1"/>
    <col min="2568" max="2568" width="12.5" style="1" customWidth="1"/>
    <col min="2569" max="2569" width="8.69921875" style="1" customWidth="1"/>
    <col min="2570" max="2570" width="12.5" style="1" customWidth="1"/>
    <col min="2571" max="2571" width="9.3984375" style="1" customWidth="1"/>
    <col min="2572" max="2572" width="12.5" style="1" customWidth="1"/>
    <col min="2573" max="2817" width="9" style="1"/>
    <col min="2818" max="2818" width="9.59765625" style="1" customWidth="1"/>
    <col min="2819" max="2819" width="10.69921875" style="1" customWidth="1"/>
    <col min="2820" max="2820" width="14" style="1" customWidth="1"/>
    <col min="2821" max="2821" width="10.69921875" style="1" customWidth="1"/>
    <col min="2822" max="2822" width="14" style="1" customWidth="1"/>
    <col min="2823" max="2823" width="8.3984375" style="1" customWidth="1"/>
    <col min="2824" max="2824" width="12.5" style="1" customWidth="1"/>
    <col min="2825" max="2825" width="8.69921875" style="1" customWidth="1"/>
    <col min="2826" max="2826" width="12.5" style="1" customWidth="1"/>
    <col min="2827" max="2827" width="9.3984375" style="1" customWidth="1"/>
    <col min="2828" max="2828" width="12.5" style="1" customWidth="1"/>
    <col min="2829" max="3073" width="9" style="1"/>
    <col min="3074" max="3074" width="9.59765625" style="1" customWidth="1"/>
    <col min="3075" max="3075" width="10.69921875" style="1" customWidth="1"/>
    <col min="3076" max="3076" width="14" style="1" customWidth="1"/>
    <col min="3077" max="3077" width="10.69921875" style="1" customWidth="1"/>
    <col min="3078" max="3078" width="14" style="1" customWidth="1"/>
    <col min="3079" max="3079" width="8.3984375" style="1" customWidth="1"/>
    <col min="3080" max="3080" width="12.5" style="1" customWidth="1"/>
    <col min="3081" max="3081" width="8.69921875" style="1" customWidth="1"/>
    <col min="3082" max="3082" width="12.5" style="1" customWidth="1"/>
    <col min="3083" max="3083" width="9.3984375" style="1" customWidth="1"/>
    <col min="3084" max="3084" width="12.5" style="1" customWidth="1"/>
    <col min="3085" max="3329" width="9" style="1"/>
    <col min="3330" max="3330" width="9.59765625" style="1" customWidth="1"/>
    <col min="3331" max="3331" width="10.69921875" style="1" customWidth="1"/>
    <col min="3332" max="3332" width="14" style="1" customWidth="1"/>
    <col min="3333" max="3333" width="10.69921875" style="1" customWidth="1"/>
    <col min="3334" max="3334" width="14" style="1" customWidth="1"/>
    <col min="3335" max="3335" width="8.3984375" style="1" customWidth="1"/>
    <col min="3336" max="3336" width="12.5" style="1" customWidth="1"/>
    <col min="3337" max="3337" width="8.69921875" style="1" customWidth="1"/>
    <col min="3338" max="3338" width="12.5" style="1" customWidth="1"/>
    <col min="3339" max="3339" width="9.3984375" style="1" customWidth="1"/>
    <col min="3340" max="3340" width="12.5" style="1" customWidth="1"/>
    <col min="3341" max="3585" width="9" style="1"/>
    <col min="3586" max="3586" width="9.59765625" style="1" customWidth="1"/>
    <col min="3587" max="3587" width="10.69921875" style="1" customWidth="1"/>
    <col min="3588" max="3588" width="14" style="1" customWidth="1"/>
    <col min="3589" max="3589" width="10.69921875" style="1" customWidth="1"/>
    <col min="3590" max="3590" width="14" style="1" customWidth="1"/>
    <col min="3591" max="3591" width="8.3984375" style="1" customWidth="1"/>
    <col min="3592" max="3592" width="12.5" style="1" customWidth="1"/>
    <col min="3593" max="3593" width="8.69921875" style="1" customWidth="1"/>
    <col min="3594" max="3594" width="12.5" style="1" customWidth="1"/>
    <col min="3595" max="3595" width="9.3984375" style="1" customWidth="1"/>
    <col min="3596" max="3596" width="12.5" style="1" customWidth="1"/>
    <col min="3597" max="3841" width="9" style="1"/>
    <col min="3842" max="3842" width="9.59765625" style="1" customWidth="1"/>
    <col min="3843" max="3843" width="10.69921875" style="1" customWidth="1"/>
    <col min="3844" max="3844" width="14" style="1" customWidth="1"/>
    <col min="3845" max="3845" width="10.69921875" style="1" customWidth="1"/>
    <col min="3846" max="3846" width="14" style="1" customWidth="1"/>
    <col min="3847" max="3847" width="8.3984375" style="1" customWidth="1"/>
    <col min="3848" max="3848" width="12.5" style="1" customWidth="1"/>
    <col min="3849" max="3849" width="8.69921875" style="1" customWidth="1"/>
    <col min="3850" max="3850" width="12.5" style="1" customWidth="1"/>
    <col min="3851" max="3851" width="9.3984375" style="1" customWidth="1"/>
    <col min="3852" max="3852" width="12.5" style="1" customWidth="1"/>
    <col min="3853" max="4097" width="9" style="1"/>
    <col min="4098" max="4098" width="9.59765625" style="1" customWidth="1"/>
    <col min="4099" max="4099" width="10.69921875" style="1" customWidth="1"/>
    <col min="4100" max="4100" width="14" style="1" customWidth="1"/>
    <col min="4101" max="4101" width="10.69921875" style="1" customWidth="1"/>
    <col min="4102" max="4102" width="14" style="1" customWidth="1"/>
    <col min="4103" max="4103" width="8.3984375" style="1" customWidth="1"/>
    <col min="4104" max="4104" width="12.5" style="1" customWidth="1"/>
    <col min="4105" max="4105" width="8.69921875" style="1" customWidth="1"/>
    <col min="4106" max="4106" width="12.5" style="1" customWidth="1"/>
    <col min="4107" max="4107" width="9.3984375" style="1" customWidth="1"/>
    <col min="4108" max="4108" width="12.5" style="1" customWidth="1"/>
    <col min="4109" max="4353" width="9" style="1"/>
    <col min="4354" max="4354" width="9.59765625" style="1" customWidth="1"/>
    <col min="4355" max="4355" width="10.69921875" style="1" customWidth="1"/>
    <col min="4356" max="4356" width="14" style="1" customWidth="1"/>
    <col min="4357" max="4357" width="10.69921875" style="1" customWidth="1"/>
    <col min="4358" max="4358" width="14" style="1" customWidth="1"/>
    <col min="4359" max="4359" width="8.3984375" style="1" customWidth="1"/>
    <col min="4360" max="4360" width="12.5" style="1" customWidth="1"/>
    <col min="4361" max="4361" width="8.69921875" style="1" customWidth="1"/>
    <col min="4362" max="4362" width="12.5" style="1" customWidth="1"/>
    <col min="4363" max="4363" width="9.3984375" style="1" customWidth="1"/>
    <col min="4364" max="4364" width="12.5" style="1" customWidth="1"/>
    <col min="4365" max="4609" width="9" style="1"/>
    <col min="4610" max="4610" width="9.59765625" style="1" customWidth="1"/>
    <col min="4611" max="4611" width="10.69921875" style="1" customWidth="1"/>
    <col min="4612" max="4612" width="14" style="1" customWidth="1"/>
    <col min="4613" max="4613" width="10.69921875" style="1" customWidth="1"/>
    <col min="4614" max="4614" width="14" style="1" customWidth="1"/>
    <col min="4615" max="4615" width="8.3984375" style="1" customWidth="1"/>
    <col min="4616" max="4616" width="12.5" style="1" customWidth="1"/>
    <col min="4617" max="4617" width="8.69921875" style="1" customWidth="1"/>
    <col min="4618" max="4618" width="12.5" style="1" customWidth="1"/>
    <col min="4619" max="4619" width="9.3984375" style="1" customWidth="1"/>
    <col min="4620" max="4620" width="12.5" style="1" customWidth="1"/>
    <col min="4621" max="4865" width="9" style="1"/>
    <col min="4866" max="4866" width="9.59765625" style="1" customWidth="1"/>
    <col min="4867" max="4867" width="10.69921875" style="1" customWidth="1"/>
    <col min="4868" max="4868" width="14" style="1" customWidth="1"/>
    <col min="4869" max="4869" width="10.69921875" style="1" customWidth="1"/>
    <col min="4870" max="4870" width="14" style="1" customWidth="1"/>
    <col min="4871" max="4871" width="8.3984375" style="1" customWidth="1"/>
    <col min="4872" max="4872" width="12.5" style="1" customWidth="1"/>
    <col min="4873" max="4873" width="8.69921875" style="1" customWidth="1"/>
    <col min="4874" max="4874" width="12.5" style="1" customWidth="1"/>
    <col min="4875" max="4875" width="9.3984375" style="1" customWidth="1"/>
    <col min="4876" max="4876" width="12.5" style="1" customWidth="1"/>
    <col min="4877" max="5121" width="9" style="1"/>
    <col min="5122" max="5122" width="9.59765625" style="1" customWidth="1"/>
    <col min="5123" max="5123" width="10.69921875" style="1" customWidth="1"/>
    <col min="5124" max="5124" width="14" style="1" customWidth="1"/>
    <col min="5125" max="5125" width="10.69921875" style="1" customWidth="1"/>
    <col min="5126" max="5126" width="14" style="1" customWidth="1"/>
    <col min="5127" max="5127" width="8.3984375" style="1" customWidth="1"/>
    <col min="5128" max="5128" width="12.5" style="1" customWidth="1"/>
    <col min="5129" max="5129" width="8.69921875" style="1" customWidth="1"/>
    <col min="5130" max="5130" width="12.5" style="1" customWidth="1"/>
    <col min="5131" max="5131" width="9.3984375" style="1" customWidth="1"/>
    <col min="5132" max="5132" width="12.5" style="1" customWidth="1"/>
    <col min="5133" max="5377" width="9" style="1"/>
    <col min="5378" max="5378" width="9.59765625" style="1" customWidth="1"/>
    <col min="5379" max="5379" width="10.69921875" style="1" customWidth="1"/>
    <col min="5380" max="5380" width="14" style="1" customWidth="1"/>
    <col min="5381" max="5381" width="10.69921875" style="1" customWidth="1"/>
    <col min="5382" max="5382" width="14" style="1" customWidth="1"/>
    <col min="5383" max="5383" width="8.3984375" style="1" customWidth="1"/>
    <col min="5384" max="5384" width="12.5" style="1" customWidth="1"/>
    <col min="5385" max="5385" width="8.69921875" style="1" customWidth="1"/>
    <col min="5386" max="5386" width="12.5" style="1" customWidth="1"/>
    <col min="5387" max="5387" width="9.3984375" style="1" customWidth="1"/>
    <col min="5388" max="5388" width="12.5" style="1" customWidth="1"/>
    <col min="5389" max="5633" width="9" style="1"/>
    <col min="5634" max="5634" width="9.59765625" style="1" customWidth="1"/>
    <col min="5635" max="5635" width="10.69921875" style="1" customWidth="1"/>
    <col min="5636" max="5636" width="14" style="1" customWidth="1"/>
    <col min="5637" max="5637" width="10.69921875" style="1" customWidth="1"/>
    <col min="5638" max="5638" width="14" style="1" customWidth="1"/>
    <col min="5639" max="5639" width="8.3984375" style="1" customWidth="1"/>
    <col min="5640" max="5640" width="12.5" style="1" customWidth="1"/>
    <col min="5641" max="5641" width="8.69921875" style="1" customWidth="1"/>
    <col min="5642" max="5642" width="12.5" style="1" customWidth="1"/>
    <col min="5643" max="5643" width="9.3984375" style="1" customWidth="1"/>
    <col min="5644" max="5644" width="12.5" style="1" customWidth="1"/>
    <col min="5645" max="5889" width="9" style="1"/>
    <col min="5890" max="5890" width="9.59765625" style="1" customWidth="1"/>
    <col min="5891" max="5891" width="10.69921875" style="1" customWidth="1"/>
    <col min="5892" max="5892" width="14" style="1" customWidth="1"/>
    <col min="5893" max="5893" width="10.69921875" style="1" customWidth="1"/>
    <col min="5894" max="5894" width="14" style="1" customWidth="1"/>
    <col min="5895" max="5895" width="8.3984375" style="1" customWidth="1"/>
    <col min="5896" max="5896" width="12.5" style="1" customWidth="1"/>
    <col min="5897" max="5897" width="8.69921875" style="1" customWidth="1"/>
    <col min="5898" max="5898" width="12.5" style="1" customWidth="1"/>
    <col min="5899" max="5899" width="9.3984375" style="1" customWidth="1"/>
    <col min="5900" max="5900" width="12.5" style="1" customWidth="1"/>
    <col min="5901" max="6145" width="9" style="1"/>
    <col min="6146" max="6146" width="9.59765625" style="1" customWidth="1"/>
    <col min="6147" max="6147" width="10.69921875" style="1" customWidth="1"/>
    <col min="6148" max="6148" width="14" style="1" customWidth="1"/>
    <col min="6149" max="6149" width="10.69921875" style="1" customWidth="1"/>
    <col min="6150" max="6150" width="14" style="1" customWidth="1"/>
    <col min="6151" max="6151" width="8.3984375" style="1" customWidth="1"/>
    <col min="6152" max="6152" width="12.5" style="1" customWidth="1"/>
    <col min="6153" max="6153" width="8.69921875" style="1" customWidth="1"/>
    <col min="6154" max="6154" width="12.5" style="1" customWidth="1"/>
    <col min="6155" max="6155" width="9.3984375" style="1" customWidth="1"/>
    <col min="6156" max="6156" width="12.5" style="1" customWidth="1"/>
    <col min="6157" max="6401" width="9" style="1"/>
    <col min="6402" max="6402" width="9.59765625" style="1" customWidth="1"/>
    <col min="6403" max="6403" width="10.69921875" style="1" customWidth="1"/>
    <col min="6404" max="6404" width="14" style="1" customWidth="1"/>
    <col min="6405" max="6405" width="10.69921875" style="1" customWidth="1"/>
    <col min="6406" max="6406" width="14" style="1" customWidth="1"/>
    <col min="6407" max="6407" width="8.3984375" style="1" customWidth="1"/>
    <col min="6408" max="6408" width="12.5" style="1" customWidth="1"/>
    <col min="6409" max="6409" width="8.69921875" style="1" customWidth="1"/>
    <col min="6410" max="6410" width="12.5" style="1" customWidth="1"/>
    <col min="6411" max="6411" width="9.3984375" style="1" customWidth="1"/>
    <col min="6412" max="6412" width="12.5" style="1" customWidth="1"/>
    <col min="6413" max="6657" width="9" style="1"/>
    <col min="6658" max="6658" width="9.59765625" style="1" customWidth="1"/>
    <col min="6659" max="6659" width="10.69921875" style="1" customWidth="1"/>
    <col min="6660" max="6660" width="14" style="1" customWidth="1"/>
    <col min="6661" max="6661" width="10.69921875" style="1" customWidth="1"/>
    <col min="6662" max="6662" width="14" style="1" customWidth="1"/>
    <col min="6663" max="6663" width="8.3984375" style="1" customWidth="1"/>
    <col min="6664" max="6664" width="12.5" style="1" customWidth="1"/>
    <col min="6665" max="6665" width="8.69921875" style="1" customWidth="1"/>
    <col min="6666" max="6666" width="12.5" style="1" customWidth="1"/>
    <col min="6667" max="6667" width="9.3984375" style="1" customWidth="1"/>
    <col min="6668" max="6668" width="12.5" style="1" customWidth="1"/>
    <col min="6669" max="6913" width="9" style="1"/>
    <col min="6914" max="6914" width="9.59765625" style="1" customWidth="1"/>
    <col min="6915" max="6915" width="10.69921875" style="1" customWidth="1"/>
    <col min="6916" max="6916" width="14" style="1" customWidth="1"/>
    <col min="6917" max="6917" width="10.69921875" style="1" customWidth="1"/>
    <col min="6918" max="6918" width="14" style="1" customWidth="1"/>
    <col min="6919" max="6919" width="8.3984375" style="1" customWidth="1"/>
    <col min="6920" max="6920" width="12.5" style="1" customWidth="1"/>
    <col min="6921" max="6921" width="8.69921875" style="1" customWidth="1"/>
    <col min="6922" max="6922" width="12.5" style="1" customWidth="1"/>
    <col min="6923" max="6923" width="9.3984375" style="1" customWidth="1"/>
    <col min="6924" max="6924" width="12.5" style="1" customWidth="1"/>
    <col min="6925" max="7169" width="9" style="1"/>
    <col min="7170" max="7170" width="9.59765625" style="1" customWidth="1"/>
    <col min="7171" max="7171" width="10.69921875" style="1" customWidth="1"/>
    <col min="7172" max="7172" width="14" style="1" customWidth="1"/>
    <col min="7173" max="7173" width="10.69921875" style="1" customWidth="1"/>
    <col min="7174" max="7174" width="14" style="1" customWidth="1"/>
    <col min="7175" max="7175" width="8.3984375" style="1" customWidth="1"/>
    <col min="7176" max="7176" width="12.5" style="1" customWidth="1"/>
    <col min="7177" max="7177" width="8.69921875" style="1" customWidth="1"/>
    <col min="7178" max="7178" width="12.5" style="1" customWidth="1"/>
    <col min="7179" max="7179" width="9.3984375" style="1" customWidth="1"/>
    <col min="7180" max="7180" width="12.5" style="1" customWidth="1"/>
    <col min="7181" max="7425" width="9" style="1"/>
    <col min="7426" max="7426" width="9.59765625" style="1" customWidth="1"/>
    <col min="7427" max="7427" width="10.69921875" style="1" customWidth="1"/>
    <col min="7428" max="7428" width="14" style="1" customWidth="1"/>
    <col min="7429" max="7429" width="10.69921875" style="1" customWidth="1"/>
    <col min="7430" max="7430" width="14" style="1" customWidth="1"/>
    <col min="7431" max="7431" width="8.3984375" style="1" customWidth="1"/>
    <col min="7432" max="7432" width="12.5" style="1" customWidth="1"/>
    <col min="7433" max="7433" width="8.69921875" style="1" customWidth="1"/>
    <col min="7434" max="7434" width="12.5" style="1" customWidth="1"/>
    <col min="7435" max="7435" width="9.3984375" style="1" customWidth="1"/>
    <col min="7436" max="7436" width="12.5" style="1" customWidth="1"/>
    <col min="7437" max="7681" width="9" style="1"/>
    <col min="7682" max="7682" width="9.59765625" style="1" customWidth="1"/>
    <col min="7683" max="7683" width="10.69921875" style="1" customWidth="1"/>
    <col min="7684" max="7684" width="14" style="1" customWidth="1"/>
    <col min="7685" max="7685" width="10.69921875" style="1" customWidth="1"/>
    <col min="7686" max="7686" width="14" style="1" customWidth="1"/>
    <col min="7687" max="7687" width="8.3984375" style="1" customWidth="1"/>
    <col min="7688" max="7688" width="12.5" style="1" customWidth="1"/>
    <col min="7689" max="7689" width="8.69921875" style="1" customWidth="1"/>
    <col min="7690" max="7690" width="12.5" style="1" customWidth="1"/>
    <col min="7691" max="7691" width="9.3984375" style="1" customWidth="1"/>
    <col min="7692" max="7692" width="12.5" style="1" customWidth="1"/>
    <col min="7693" max="7937" width="9" style="1"/>
    <col min="7938" max="7938" width="9.59765625" style="1" customWidth="1"/>
    <col min="7939" max="7939" width="10.69921875" style="1" customWidth="1"/>
    <col min="7940" max="7940" width="14" style="1" customWidth="1"/>
    <col min="7941" max="7941" width="10.69921875" style="1" customWidth="1"/>
    <col min="7942" max="7942" width="14" style="1" customWidth="1"/>
    <col min="7943" max="7943" width="8.3984375" style="1" customWidth="1"/>
    <col min="7944" max="7944" width="12.5" style="1" customWidth="1"/>
    <col min="7945" max="7945" width="8.69921875" style="1" customWidth="1"/>
    <col min="7946" max="7946" width="12.5" style="1" customWidth="1"/>
    <col min="7947" max="7947" width="9.3984375" style="1" customWidth="1"/>
    <col min="7948" max="7948" width="12.5" style="1" customWidth="1"/>
    <col min="7949" max="8193" width="9" style="1"/>
    <col min="8194" max="8194" width="9.59765625" style="1" customWidth="1"/>
    <col min="8195" max="8195" width="10.69921875" style="1" customWidth="1"/>
    <col min="8196" max="8196" width="14" style="1" customWidth="1"/>
    <col min="8197" max="8197" width="10.69921875" style="1" customWidth="1"/>
    <col min="8198" max="8198" width="14" style="1" customWidth="1"/>
    <col min="8199" max="8199" width="8.3984375" style="1" customWidth="1"/>
    <col min="8200" max="8200" width="12.5" style="1" customWidth="1"/>
    <col min="8201" max="8201" width="8.69921875" style="1" customWidth="1"/>
    <col min="8202" max="8202" width="12.5" style="1" customWidth="1"/>
    <col min="8203" max="8203" width="9.3984375" style="1" customWidth="1"/>
    <col min="8204" max="8204" width="12.5" style="1" customWidth="1"/>
    <col min="8205" max="8449" width="9" style="1"/>
    <col min="8450" max="8450" width="9.59765625" style="1" customWidth="1"/>
    <col min="8451" max="8451" width="10.69921875" style="1" customWidth="1"/>
    <col min="8452" max="8452" width="14" style="1" customWidth="1"/>
    <col min="8453" max="8453" width="10.69921875" style="1" customWidth="1"/>
    <col min="8454" max="8454" width="14" style="1" customWidth="1"/>
    <col min="8455" max="8455" width="8.3984375" style="1" customWidth="1"/>
    <col min="8456" max="8456" width="12.5" style="1" customWidth="1"/>
    <col min="8457" max="8457" width="8.69921875" style="1" customWidth="1"/>
    <col min="8458" max="8458" width="12.5" style="1" customWidth="1"/>
    <col min="8459" max="8459" width="9.3984375" style="1" customWidth="1"/>
    <col min="8460" max="8460" width="12.5" style="1" customWidth="1"/>
    <col min="8461" max="8705" width="9" style="1"/>
    <col min="8706" max="8706" width="9.59765625" style="1" customWidth="1"/>
    <col min="8707" max="8707" width="10.69921875" style="1" customWidth="1"/>
    <col min="8708" max="8708" width="14" style="1" customWidth="1"/>
    <col min="8709" max="8709" width="10.69921875" style="1" customWidth="1"/>
    <col min="8710" max="8710" width="14" style="1" customWidth="1"/>
    <col min="8711" max="8711" width="8.3984375" style="1" customWidth="1"/>
    <col min="8712" max="8712" width="12.5" style="1" customWidth="1"/>
    <col min="8713" max="8713" width="8.69921875" style="1" customWidth="1"/>
    <col min="8714" max="8714" width="12.5" style="1" customWidth="1"/>
    <col min="8715" max="8715" width="9.3984375" style="1" customWidth="1"/>
    <col min="8716" max="8716" width="12.5" style="1" customWidth="1"/>
    <col min="8717" max="8961" width="9" style="1"/>
    <col min="8962" max="8962" width="9.59765625" style="1" customWidth="1"/>
    <col min="8963" max="8963" width="10.69921875" style="1" customWidth="1"/>
    <col min="8964" max="8964" width="14" style="1" customWidth="1"/>
    <col min="8965" max="8965" width="10.69921875" style="1" customWidth="1"/>
    <col min="8966" max="8966" width="14" style="1" customWidth="1"/>
    <col min="8967" max="8967" width="8.3984375" style="1" customWidth="1"/>
    <col min="8968" max="8968" width="12.5" style="1" customWidth="1"/>
    <col min="8969" max="8969" width="8.69921875" style="1" customWidth="1"/>
    <col min="8970" max="8970" width="12.5" style="1" customWidth="1"/>
    <col min="8971" max="8971" width="9.3984375" style="1" customWidth="1"/>
    <col min="8972" max="8972" width="12.5" style="1" customWidth="1"/>
    <col min="8973" max="9217" width="9" style="1"/>
    <col min="9218" max="9218" width="9.59765625" style="1" customWidth="1"/>
    <col min="9219" max="9219" width="10.69921875" style="1" customWidth="1"/>
    <col min="9220" max="9220" width="14" style="1" customWidth="1"/>
    <col min="9221" max="9221" width="10.69921875" style="1" customWidth="1"/>
    <col min="9222" max="9222" width="14" style="1" customWidth="1"/>
    <col min="9223" max="9223" width="8.3984375" style="1" customWidth="1"/>
    <col min="9224" max="9224" width="12.5" style="1" customWidth="1"/>
    <col min="9225" max="9225" width="8.69921875" style="1" customWidth="1"/>
    <col min="9226" max="9226" width="12.5" style="1" customWidth="1"/>
    <col min="9227" max="9227" width="9.3984375" style="1" customWidth="1"/>
    <col min="9228" max="9228" width="12.5" style="1" customWidth="1"/>
    <col min="9229" max="9473" width="9" style="1"/>
    <col min="9474" max="9474" width="9.59765625" style="1" customWidth="1"/>
    <col min="9475" max="9475" width="10.69921875" style="1" customWidth="1"/>
    <col min="9476" max="9476" width="14" style="1" customWidth="1"/>
    <col min="9477" max="9477" width="10.69921875" style="1" customWidth="1"/>
    <col min="9478" max="9478" width="14" style="1" customWidth="1"/>
    <col min="9479" max="9479" width="8.3984375" style="1" customWidth="1"/>
    <col min="9480" max="9480" width="12.5" style="1" customWidth="1"/>
    <col min="9481" max="9481" width="8.69921875" style="1" customWidth="1"/>
    <col min="9482" max="9482" width="12.5" style="1" customWidth="1"/>
    <col min="9483" max="9483" width="9.3984375" style="1" customWidth="1"/>
    <col min="9484" max="9484" width="12.5" style="1" customWidth="1"/>
    <col min="9485" max="9729" width="9" style="1"/>
    <col min="9730" max="9730" width="9.59765625" style="1" customWidth="1"/>
    <col min="9731" max="9731" width="10.69921875" style="1" customWidth="1"/>
    <col min="9732" max="9732" width="14" style="1" customWidth="1"/>
    <col min="9733" max="9733" width="10.69921875" style="1" customWidth="1"/>
    <col min="9734" max="9734" width="14" style="1" customWidth="1"/>
    <col min="9735" max="9735" width="8.3984375" style="1" customWidth="1"/>
    <col min="9736" max="9736" width="12.5" style="1" customWidth="1"/>
    <col min="9737" max="9737" width="8.69921875" style="1" customWidth="1"/>
    <col min="9738" max="9738" width="12.5" style="1" customWidth="1"/>
    <col min="9739" max="9739" width="9.3984375" style="1" customWidth="1"/>
    <col min="9740" max="9740" width="12.5" style="1" customWidth="1"/>
    <col min="9741" max="9985" width="9" style="1"/>
    <col min="9986" max="9986" width="9.59765625" style="1" customWidth="1"/>
    <col min="9987" max="9987" width="10.69921875" style="1" customWidth="1"/>
    <col min="9988" max="9988" width="14" style="1" customWidth="1"/>
    <col min="9989" max="9989" width="10.69921875" style="1" customWidth="1"/>
    <col min="9990" max="9990" width="14" style="1" customWidth="1"/>
    <col min="9991" max="9991" width="8.3984375" style="1" customWidth="1"/>
    <col min="9992" max="9992" width="12.5" style="1" customWidth="1"/>
    <col min="9993" max="9993" width="8.69921875" style="1" customWidth="1"/>
    <col min="9994" max="9994" width="12.5" style="1" customWidth="1"/>
    <col min="9995" max="9995" width="9.3984375" style="1" customWidth="1"/>
    <col min="9996" max="9996" width="12.5" style="1" customWidth="1"/>
    <col min="9997" max="10241" width="9" style="1"/>
    <col min="10242" max="10242" width="9.59765625" style="1" customWidth="1"/>
    <col min="10243" max="10243" width="10.69921875" style="1" customWidth="1"/>
    <col min="10244" max="10244" width="14" style="1" customWidth="1"/>
    <col min="10245" max="10245" width="10.69921875" style="1" customWidth="1"/>
    <col min="10246" max="10246" width="14" style="1" customWidth="1"/>
    <col min="10247" max="10247" width="8.3984375" style="1" customWidth="1"/>
    <col min="10248" max="10248" width="12.5" style="1" customWidth="1"/>
    <col min="10249" max="10249" width="8.69921875" style="1" customWidth="1"/>
    <col min="10250" max="10250" width="12.5" style="1" customWidth="1"/>
    <col min="10251" max="10251" width="9.3984375" style="1" customWidth="1"/>
    <col min="10252" max="10252" width="12.5" style="1" customWidth="1"/>
    <col min="10253" max="10497" width="9" style="1"/>
    <col min="10498" max="10498" width="9.59765625" style="1" customWidth="1"/>
    <col min="10499" max="10499" width="10.69921875" style="1" customWidth="1"/>
    <col min="10500" max="10500" width="14" style="1" customWidth="1"/>
    <col min="10501" max="10501" width="10.69921875" style="1" customWidth="1"/>
    <col min="10502" max="10502" width="14" style="1" customWidth="1"/>
    <col min="10503" max="10503" width="8.3984375" style="1" customWidth="1"/>
    <col min="10504" max="10504" width="12.5" style="1" customWidth="1"/>
    <col min="10505" max="10505" width="8.69921875" style="1" customWidth="1"/>
    <col min="10506" max="10506" width="12.5" style="1" customWidth="1"/>
    <col min="10507" max="10507" width="9.3984375" style="1" customWidth="1"/>
    <col min="10508" max="10508" width="12.5" style="1" customWidth="1"/>
    <col min="10509" max="10753" width="9" style="1"/>
    <col min="10754" max="10754" width="9.59765625" style="1" customWidth="1"/>
    <col min="10755" max="10755" width="10.69921875" style="1" customWidth="1"/>
    <col min="10756" max="10756" width="14" style="1" customWidth="1"/>
    <col min="10757" max="10757" width="10.69921875" style="1" customWidth="1"/>
    <col min="10758" max="10758" width="14" style="1" customWidth="1"/>
    <col min="10759" max="10759" width="8.3984375" style="1" customWidth="1"/>
    <col min="10760" max="10760" width="12.5" style="1" customWidth="1"/>
    <col min="10761" max="10761" width="8.69921875" style="1" customWidth="1"/>
    <col min="10762" max="10762" width="12.5" style="1" customWidth="1"/>
    <col min="10763" max="10763" width="9.3984375" style="1" customWidth="1"/>
    <col min="10764" max="10764" width="12.5" style="1" customWidth="1"/>
    <col min="10765" max="11009" width="9" style="1"/>
    <col min="11010" max="11010" width="9.59765625" style="1" customWidth="1"/>
    <col min="11011" max="11011" width="10.69921875" style="1" customWidth="1"/>
    <col min="11012" max="11012" width="14" style="1" customWidth="1"/>
    <col min="11013" max="11013" width="10.69921875" style="1" customWidth="1"/>
    <col min="11014" max="11014" width="14" style="1" customWidth="1"/>
    <col min="11015" max="11015" width="8.3984375" style="1" customWidth="1"/>
    <col min="11016" max="11016" width="12.5" style="1" customWidth="1"/>
    <col min="11017" max="11017" width="8.69921875" style="1" customWidth="1"/>
    <col min="11018" max="11018" width="12.5" style="1" customWidth="1"/>
    <col min="11019" max="11019" width="9.3984375" style="1" customWidth="1"/>
    <col min="11020" max="11020" width="12.5" style="1" customWidth="1"/>
    <col min="11021" max="11265" width="9" style="1"/>
    <col min="11266" max="11266" width="9.59765625" style="1" customWidth="1"/>
    <col min="11267" max="11267" width="10.69921875" style="1" customWidth="1"/>
    <col min="11268" max="11268" width="14" style="1" customWidth="1"/>
    <col min="11269" max="11269" width="10.69921875" style="1" customWidth="1"/>
    <col min="11270" max="11270" width="14" style="1" customWidth="1"/>
    <col min="11271" max="11271" width="8.3984375" style="1" customWidth="1"/>
    <col min="11272" max="11272" width="12.5" style="1" customWidth="1"/>
    <col min="11273" max="11273" width="8.69921875" style="1" customWidth="1"/>
    <col min="11274" max="11274" width="12.5" style="1" customWidth="1"/>
    <col min="11275" max="11275" width="9.3984375" style="1" customWidth="1"/>
    <col min="11276" max="11276" width="12.5" style="1" customWidth="1"/>
    <col min="11277" max="11521" width="9" style="1"/>
    <col min="11522" max="11522" width="9.59765625" style="1" customWidth="1"/>
    <col min="11523" max="11523" width="10.69921875" style="1" customWidth="1"/>
    <col min="11524" max="11524" width="14" style="1" customWidth="1"/>
    <col min="11525" max="11525" width="10.69921875" style="1" customWidth="1"/>
    <col min="11526" max="11526" width="14" style="1" customWidth="1"/>
    <col min="11527" max="11527" width="8.3984375" style="1" customWidth="1"/>
    <col min="11528" max="11528" width="12.5" style="1" customWidth="1"/>
    <col min="11529" max="11529" width="8.69921875" style="1" customWidth="1"/>
    <col min="11530" max="11530" width="12.5" style="1" customWidth="1"/>
    <col min="11531" max="11531" width="9.3984375" style="1" customWidth="1"/>
    <col min="11532" max="11532" width="12.5" style="1" customWidth="1"/>
    <col min="11533" max="11777" width="9" style="1"/>
    <col min="11778" max="11778" width="9.59765625" style="1" customWidth="1"/>
    <col min="11779" max="11779" width="10.69921875" style="1" customWidth="1"/>
    <col min="11780" max="11780" width="14" style="1" customWidth="1"/>
    <col min="11781" max="11781" width="10.69921875" style="1" customWidth="1"/>
    <col min="11782" max="11782" width="14" style="1" customWidth="1"/>
    <col min="11783" max="11783" width="8.3984375" style="1" customWidth="1"/>
    <col min="11784" max="11784" width="12.5" style="1" customWidth="1"/>
    <col min="11785" max="11785" width="8.69921875" style="1" customWidth="1"/>
    <col min="11786" max="11786" width="12.5" style="1" customWidth="1"/>
    <col min="11787" max="11787" width="9.3984375" style="1" customWidth="1"/>
    <col min="11788" max="11788" width="12.5" style="1" customWidth="1"/>
    <col min="11789" max="12033" width="9" style="1"/>
    <col min="12034" max="12034" width="9.59765625" style="1" customWidth="1"/>
    <col min="12035" max="12035" width="10.69921875" style="1" customWidth="1"/>
    <col min="12036" max="12036" width="14" style="1" customWidth="1"/>
    <col min="12037" max="12037" width="10.69921875" style="1" customWidth="1"/>
    <col min="12038" max="12038" width="14" style="1" customWidth="1"/>
    <col min="12039" max="12039" width="8.3984375" style="1" customWidth="1"/>
    <col min="12040" max="12040" width="12.5" style="1" customWidth="1"/>
    <col min="12041" max="12041" width="8.69921875" style="1" customWidth="1"/>
    <col min="12042" max="12042" width="12.5" style="1" customWidth="1"/>
    <col min="12043" max="12043" width="9.3984375" style="1" customWidth="1"/>
    <col min="12044" max="12044" width="12.5" style="1" customWidth="1"/>
    <col min="12045" max="12289" width="9" style="1"/>
    <col min="12290" max="12290" width="9.59765625" style="1" customWidth="1"/>
    <col min="12291" max="12291" width="10.69921875" style="1" customWidth="1"/>
    <col min="12292" max="12292" width="14" style="1" customWidth="1"/>
    <col min="12293" max="12293" width="10.69921875" style="1" customWidth="1"/>
    <col min="12294" max="12294" width="14" style="1" customWidth="1"/>
    <col min="12295" max="12295" width="8.3984375" style="1" customWidth="1"/>
    <col min="12296" max="12296" width="12.5" style="1" customWidth="1"/>
    <col min="12297" max="12297" width="8.69921875" style="1" customWidth="1"/>
    <col min="12298" max="12298" width="12.5" style="1" customWidth="1"/>
    <col min="12299" max="12299" width="9.3984375" style="1" customWidth="1"/>
    <col min="12300" max="12300" width="12.5" style="1" customWidth="1"/>
    <col min="12301" max="12545" width="9" style="1"/>
    <col min="12546" max="12546" width="9.59765625" style="1" customWidth="1"/>
    <col min="12547" max="12547" width="10.69921875" style="1" customWidth="1"/>
    <col min="12548" max="12548" width="14" style="1" customWidth="1"/>
    <col min="12549" max="12549" width="10.69921875" style="1" customWidth="1"/>
    <col min="12550" max="12550" width="14" style="1" customWidth="1"/>
    <col min="12551" max="12551" width="8.3984375" style="1" customWidth="1"/>
    <col min="12552" max="12552" width="12.5" style="1" customWidth="1"/>
    <col min="12553" max="12553" width="8.69921875" style="1" customWidth="1"/>
    <col min="12554" max="12554" width="12.5" style="1" customWidth="1"/>
    <col min="12555" max="12555" width="9.3984375" style="1" customWidth="1"/>
    <col min="12556" max="12556" width="12.5" style="1" customWidth="1"/>
    <col min="12557" max="12801" width="9" style="1"/>
    <col min="12802" max="12802" width="9.59765625" style="1" customWidth="1"/>
    <col min="12803" max="12803" width="10.69921875" style="1" customWidth="1"/>
    <col min="12804" max="12804" width="14" style="1" customWidth="1"/>
    <col min="12805" max="12805" width="10.69921875" style="1" customWidth="1"/>
    <col min="12806" max="12806" width="14" style="1" customWidth="1"/>
    <col min="12807" max="12807" width="8.3984375" style="1" customWidth="1"/>
    <col min="12808" max="12808" width="12.5" style="1" customWidth="1"/>
    <col min="12809" max="12809" width="8.69921875" style="1" customWidth="1"/>
    <col min="12810" max="12810" width="12.5" style="1" customWidth="1"/>
    <col min="12811" max="12811" width="9.3984375" style="1" customWidth="1"/>
    <col min="12812" max="12812" width="12.5" style="1" customWidth="1"/>
    <col min="12813" max="13057" width="9" style="1"/>
    <col min="13058" max="13058" width="9.59765625" style="1" customWidth="1"/>
    <col min="13059" max="13059" width="10.69921875" style="1" customWidth="1"/>
    <col min="13060" max="13060" width="14" style="1" customWidth="1"/>
    <col min="13061" max="13061" width="10.69921875" style="1" customWidth="1"/>
    <col min="13062" max="13062" width="14" style="1" customWidth="1"/>
    <col min="13063" max="13063" width="8.3984375" style="1" customWidth="1"/>
    <col min="13064" max="13064" width="12.5" style="1" customWidth="1"/>
    <col min="13065" max="13065" width="8.69921875" style="1" customWidth="1"/>
    <col min="13066" max="13066" width="12.5" style="1" customWidth="1"/>
    <col min="13067" max="13067" width="9.3984375" style="1" customWidth="1"/>
    <col min="13068" max="13068" width="12.5" style="1" customWidth="1"/>
    <col min="13069" max="13313" width="9" style="1"/>
    <col min="13314" max="13314" width="9.59765625" style="1" customWidth="1"/>
    <col min="13315" max="13315" width="10.69921875" style="1" customWidth="1"/>
    <col min="13316" max="13316" width="14" style="1" customWidth="1"/>
    <col min="13317" max="13317" width="10.69921875" style="1" customWidth="1"/>
    <col min="13318" max="13318" width="14" style="1" customWidth="1"/>
    <col min="13319" max="13319" width="8.3984375" style="1" customWidth="1"/>
    <col min="13320" max="13320" width="12.5" style="1" customWidth="1"/>
    <col min="13321" max="13321" width="8.69921875" style="1" customWidth="1"/>
    <col min="13322" max="13322" width="12.5" style="1" customWidth="1"/>
    <col min="13323" max="13323" width="9.3984375" style="1" customWidth="1"/>
    <col min="13324" max="13324" width="12.5" style="1" customWidth="1"/>
    <col min="13325" max="13569" width="9" style="1"/>
    <col min="13570" max="13570" width="9.59765625" style="1" customWidth="1"/>
    <col min="13571" max="13571" width="10.69921875" style="1" customWidth="1"/>
    <col min="13572" max="13572" width="14" style="1" customWidth="1"/>
    <col min="13573" max="13573" width="10.69921875" style="1" customWidth="1"/>
    <col min="13574" max="13574" width="14" style="1" customWidth="1"/>
    <col min="13575" max="13575" width="8.3984375" style="1" customWidth="1"/>
    <col min="13576" max="13576" width="12.5" style="1" customWidth="1"/>
    <col min="13577" max="13577" width="8.69921875" style="1" customWidth="1"/>
    <col min="13578" max="13578" width="12.5" style="1" customWidth="1"/>
    <col min="13579" max="13579" width="9.3984375" style="1" customWidth="1"/>
    <col min="13580" max="13580" width="12.5" style="1" customWidth="1"/>
    <col min="13581" max="13825" width="9" style="1"/>
    <col min="13826" max="13826" width="9.59765625" style="1" customWidth="1"/>
    <col min="13827" max="13827" width="10.69921875" style="1" customWidth="1"/>
    <col min="13828" max="13828" width="14" style="1" customWidth="1"/>
    <col min="13829" max="13829" width="10.69921875" style="1" customWidth="1"/>
    <col min="13830" max="13830" width="14" style="1" customWidth="1"/>
    <col min="13831" max="13831" width="8.3984375" style="1" customWidth="1"/>
    <col min="13832" max="13832" width="12.5" style="1" customWidth="1"/>
    <col min="13833" max="13833" width="8.69921875" style="1" customWidth="1"/>
    <col min="13834" max="13834" width="12.5" style="1" customWidth="1"/>
    <col min="13835" max="13835" width="9.3984375" style="1" customWidth="1"/>
    <col min="13836" max="13836" width="12.5" style="1" customWidth="1"/>
    <col min="13837" max="14081" width="9" style="1"/>
    <col min="14082" max="14082" width="9.59765625" style="1" customWidth="1"/>
    <col min="14083" max="14083" width="10.69921875" style="1" customWidth="1"/>
    <col min="14084" max="14084" width="14" style="1" customWidth="1"/>
    <col min="14085" max="14085" width="10.69921875" style="1" customWidth="1"/>
    <col min="14086" max="14086" width="14" style="1" customWidth="1"/>
    <col min="14087" max="14087" width="8.3984375" style="1" customWidth="1"/>
    <col min="14088" max="14088" width="12.5" style="1" customWidth="1"/>
    <col min="14089" max="14089" width="8.69921875" style="1" customWidth="1"/>
    <col min="14090" max="14090" width="12.5" style="1" customWidth="1"/>
    <col min="14091" max="14091" width="9.3984375" style="1" customWidth="1"/>
    <col min="14092" max="14092" width="12.5" style="1" customWidth="1"/>
    <col min="14093" max="14337" width="9" style="1"/>
    <col min="14338" max="14338" width="9.59765625" style="1" customWidth="1"/>
    <col min="14339" max="14339" width="10.69921875" style="1" customWidth="1"/>
    <col min="14340" max="14340" width="14" style="1" customWidth="1"/>
    <col min="14341" max="14341" width="10.69921875" style="1" customWidth="1"/>
    <col min="14342" max="14342" width="14" style="1" customWidth="1"/>
    <col min="14343" max="14343" width="8.3984375" style="1" customWidth="1"/>
    <col min="14344" max="14344" width="12.5" style="1" customWidth="1"/>
    <col min="14345" max="14345" width="8.69921875" style="1" customWidth="1"/>
    <col min="14346" max="14346" width="12.5" style="1" customWidth="1"/>
    <col min="14347" max="14347" width="9.3984375" style="1" customWidth="1"/>
    <col min="14348" max="14348" width="12.5" style="1" customWidth="1"/>
    <col min="14349" max="14593" width="9" style="1"/>
    <col min="14594" max="14594" width="9.59765625" style="1" customWidth="1"/>
    <col min="14595" max="14595" width="10.69921875" style="1" customWidth="1"/>
    <col min="14596" max="14596" width="14" style="1" customWidth="1"/>
    <col min="14597" max="14597" width="10.69921875" style="1" customWidth="1"/>
    <col min="14598" max="14598" width="14" style="1" customWidth="1"/>
    <col min="14599" max="14599" width="8.3984375" style="1" customWidth="1"/>
    <col min="14600" max="14600" width="12.5" style="1" customWidth="1"/>
    <col min="14601" max="14601" width="8.69921875" style="1" customWidth="1"/>
    <col min="14602" max="14602" width="12.5" style="1" customWidth="1"/>
    <col min="14603" max="14603" width="9.3984375" style="1" customWidth="1"/>
    <col min="14604" max="14604" width="12.5" style="1" customWidth="1"/>
    <col min="14605" max="14849" width="9" style="1"/>
    <col min="14850" max="14850" width="9.59765625" style="1" customWidth="1"/>
    <col min="14851" max="14851" width="10.69921875" style="1" customWidth="1"/>
    <col min="14852" max="14852" width="14" style="1" customWidth="1"/>
    <col min="14853" max="14853" width="10.69921875" style="1" customWidth="1"/>
    <col min="14854" max="14854" width="14" style="1" customWidth="1"/>
    <col min="14855" max="14855" width="8.3984375" style="1" customWidth="1"/>
    <col min="14856" max="14856" width="12.5" style="1" customWidth="1"/>
    <col min="14857" max="14857" width="8.69921875" style="1" customWidth="1"/>
    <col min="14858" max="14858" width="12.5" style="1" customWidth="1"/>
    <col min="14859" max="14859" width="9.3984375" style="1" customWidth="1"/>
    <col min="14860" max="14860" width="12.5" style="1" customWidth="1"/>
    <col min="14861" max="15105" width="9" style="1"/>
    <col min="15106" max="15106" width="9.59765625" style="1" customWidth="1"/>
    <col min="15107" max="15107" width="10.69921875" style="1" customWidth="1"/>
    <col min="15108" max="15108" width="14" style="1" customWidth="1"/>
    <col min="15109" max="15109" width="10.69921875" style="1" customWidth="1"/>
    <col min="15110" max="15110" width="14" style="1" customWidth="1"/>
    <col min="15111" max="15111" width="8.3984375" style="1" customWidth="1"/>
    <col min="15112" max="15112" width="12.5" style="1" customWidth="1"/>
    <col min="15113" max="15113" width="8.69921875" style="1" customWidth="1"/>
    <col min="15114" max="15114" width="12.5" style="1" customWidth="1"/>
    <col min="15115" max="15115" width="9.3984375" style="1" customWidth="1"/>
    <col min="15116" max="15116" width="12.5" style="1" customWidth="1"/>
    <col min="15117" max="15361" width="9" style="1"/>
    <col min="15362" max="15362" width="9.59765625" style="1" customWidth="1"/>
    <col min="15363" max="15363" width="10.69921875" style="1" customWidth="1"/>
    <col min="15364" max="15364" width="14" style="1" customWidth="1"/>
    <col min="15365" max="15365" width="10.69921875" style="1" customWidth="1"/>
    <col min="15366" max="15366" width="14" style="1" customWidth="1"/>
    <col min="15367" max="15367" width="8.3984375" style="1" customWidth="1"/>
    <col min="15368" max="15368" width="12.5" style="1" customWidth="1"/>
    <col min="15369" max="15369" width="8.69921875" style="1" customWidth="1"/>
    <col min="15370" max="15370" width="12.5" style="1" customWidth="1"/>
    <col min="15371" max="15371" width="9.3984375" style="1" customWidth="1"/>
    <col min="15372" max="15372" width="12.5" style="1" customWidth="1"/>
    <col min="15373" max="15617" width="9" style="1"/>
    <col min="15618" max="15618" width="9.59765625" style="1" customWidth="1"/>
    <col min="15619" max="15619" width="10.69921875" style="1" customWidth="1"/>
    <col min="15620" max="15620" width="14" style="1" customWidth="1"/>
    <col min="15621" max="15621" width="10.69921875" style="1" customWidth="1"/>
    <col min="15622" max="15622" width="14" style="1" customWidth="1"/>
    <col min="15623" max="15623" width="8.3984375" style="1" customWidth="1"/>
    <col min="15624" max="15624" width="12.5" style="1" customWidth="1"/>
    <col min="15625" max="15625" width="8.69921875" style="1" customWidth="1"/>
    <col min="15626" max="15626" width="12.5" style="1" customWidth="1"/>
    <col min="15627" max="15627" width="9.3984375" style="1" customWidth="1"/>
    <col min="15628" max="15628" width="12.5" style="1" customWidth="1"/>
    <col min="15629" max="15873" width="9" style="1"/>
    <col min="15874" max="15874" width="9.59765625" style="1" customWidth="1"/>
    <col min="15875" max="15875" width="10.69921875" style="1" customWidth="1"/>
    <col min="15876" max="15876" width="14" style="1" customWidth="1"/>
    <col min="15877" max="15877" width="10.69921875" style="1" customWidth="1"/>
    <col min="15878" max="15878" width="14" style="1" customWidth="1"/>
    <col min="15879" max="15879" width="8.3984375" style="1" customWidth="1"/>
    <col min="15880" max="15880" width="12.5" style="1" customWidth="1"/>
    <col min="15881" max="15881" width="8.69921875" style="1" customWidth="1"/>
    <col min="15882" max="15882" width="12.5" style="1" customWidth="1"/>
    <col min="15883" max="15883" width="9.3984375" style="1" customWidth="1"/>
    <col min="15884" max="15884" width="12.5" style="1" customWidth="1"/>
    <col min="15885" max="16129" width="9" style="1"/>
    <col min="16130" max="16130" width="9.59765625" style="1" customWidth="1"/>
    <col min="16131" max="16131" width="10.69921875" style="1" customWidth="1"/>
    <col min="16132" max="16132" width="14" style="1" customWidth="1"/>
    <col min="16133" max="16133" width="10.69921875" style="1" customWidth="1"/>
    <col min="16134" max="16134" width="14" style="1" customWidth="1"/>
    <col min="16135" max="16135" width="8.3984375" style="1" customWidth="1"/>
    <col min="16136" max="16136" width="12.5" style="1" customWidth="1"/>
    <col min="16137" max="16137" width="8.69921875" style="1" customWidth="1"/>
    <col min="16138" max="16138" width="12.5" style="1" customWidth="1"/>
    <col min="16139" max="16139" width="9.3984375" style="1" customWidth="1"/>
    <col min="16140" max="16140" width="12.5" style="1" customWidth="1"/>
    <col min="16141" max="16384" width="9" style="1"/>
  </cols>
  <sheetData>
    <row r="2" spans="2:12 16130:16384" ht="19.2">
      <c r="B2" s="421" t="s">
        <v>1007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</row>
    <row r="3" spans="2:12 16130:16384" ht="18.75" customHeight="1" thickBot="1">
      <c r="K3" s="422" t="s">
        <v>695</v>
      </c>
      <c r="L3" s="423"/>
    </row>
    <row r="4" spans="2:12 16130:16384" ht="33.75" customHeight="1">
      <c r="B4" s="424" t="s">
        <v>696</v>
      </c>
      <c r="C4" s="426" t="s">
        <v>697</v>
      </c>
      <c r="D4" s="426"/>
      <c r="E4" s="426" t="s">
        <v>698</v>
      </c>
      <c r="F4" s="426"/>
      <c r="G4" s="426" t="s">
        <v>699</v>
      </c>
      <c r="H4" s="426"/>
      <c r="I4" s="427" t="s">
        <v>700</v>
      </c>
      <c r="J4" s="428"/>
      <c r="K4" s="426" t="s">
        <v>701</v>
      </c>
      <c r="L4" s="429"/>
    </row>
    <row r="5" spans="2:12 16130:16384" ht="33.75" customHeight="1">
      <c r="B5" s="425"/>
      <c r="C5" s="120" t="s">
        <v>702</v>
      </c>
      <c r="D5" s="120" t="s">
        <v>703</v>
      </c>
      <c r="E5" s="120" t="s">
        <v>702</v>
      </c>
      <c r="F5" s="120" t="s">
        <v>703</v>
      </c>
      <c r="G5" s="120" t="s">
        <v>702</v>
      </c>
      <c r="H5" s="120" t="s">
        <v>703</v>
      </c>
      <c r="I5" s="121" t="s">
        <v>702</v>
      </c>
      <c r="J5" s="122" t="s">
        <v>703</v>
      </c>
      <c r="K5" s="120" t="s">
        <v>702</v>
      </c>
      <c r="L5" s="123" t="s">
        <v>703</v>
      </c>
    </row>
    <row r="6" spans="2:12 16130:16384" ht="35.25" hidden="1" customHeight="1">
      <c r="B6" s="128" t="s">
        <v>1005</v>
      </c>
      <c r="C6" s="124">
        <v>35578</v>
      </c>
      <c r="D6" s="125">
        <v>5004815</v>
      </c>
      <c r="E6" s="126">
        <v>32298</v>
      </c>
      <c r="F6" s="124">
        <v>4181861</v>
      </c>
      <c r="G6" s="126">
        <v>852</v>
      </c>
      <c r="H6" s="124">
        <v>390094</v>
      </c>
      <c r="I6" s="127">
        <v>889</v>
      </c>
      <c r="J6" s="124">
        <v>229860</v>
      </c>
      <c r="K6" s="126">
        <v>1539</v>
      </c>
      <c r="L6" s="129">
        <v>203000</v>
      </c>
      <c r="WVJ6" s="130"/>
      <c r="WVK6" s="130"/>
      <c r="WVL6" s="130"/>
      <c r="WVM6" s="130"/>
      <c r="WVN6" s="130"/>
      <c r="WVO6" s="130"/>
      <c r="WVP6" s="130"/>
      <c r="WVQ6" s="130"/>
      <c r="WVR6" s="130"/>
      <c r="WVS6" s="130"/>
      <c r="WVT6" s="130"/>
      <c r="WVU6" s="130"/>
      <c r="WVV6" s="130"/>
      <c r="WVW6" s="130"/>
      <c r="WVX6" s="130"/>
      <c r="WVY6" s="130"/>
      <c r="WVZ6" s="130"/>
      <c r="WWA6" s="130"/>
      <c r="WWB6" s="130"/>
      <c r="WWC6" s="130"/>
      <c r="WWD6" s="130"/>
      <c r="WWE6" s="130"/>
      <c r="WWF6" s="130"/>
      <c r="WWG6" s="130"/>
      <c r="WWH6" s="130"/>
      <c r="WWI6" s="130"/>
      <c r="WWJ6" s="130"/>
      <c r="WWK6" s="130"/>
      <c r="WWL6" s="130"/>
      <c r="WWM6" s="130"/>
      <c r="WWN6" s="130"/>
      <c r="WWO6" s="130"/>
      <c r="WWP6" s="130"/>
      <c r="WWQ6" s="130"/>
      <c r="WWR6" s="130"/>
      <c r="WWS6" s="130"/>
      <c r="WWT6" s="130"/>
      <c r="WWU6" s="130"/>
      <c r="WWV6" s="130"/>
      <c r="WWW6" s="130"/>
      <c r="WWX6" s="130"/>
      <c r="WWY6" s="130"/>
      <c r="WWZ6" s="130"/>
      <c r="WXA6" s="130"/>
      <c r="WXB6" s="130"/>
      <c r="WXC6" s="130"/>
      <c r="WXD6" s="130"/>
      <c r="WXE6" s="130"/>
      <c r="WXF6" s="130"/>
      <c r="WXG6" s="130"/>
      <c r="WXH6" s="130"/>
      <c r="WXI6" s="130"/>
      <c r="WXJ6" s="130"/>
      <c r="WXK6" s="130"/>
      <c r="WXL6" s="130"/>
      <c r="WXM6" s="130"/>
      <c r="WXN6" s="130"/>
      <c r="WXO6" s="130"/>
      <c r="WXP6" s="130"/>
      <c r="WXQ6" s="130"/>
      <c r="WXR6" s="130"/>
      <c r="WXS6" s="130"/>
      <c r="WXT6" s="130"/>
      <c r="WXU6" s="130"/>
      <c r="WXV6" s="130"/>
      <c r="WXW6" s="130"/>
      <c r="WXX6" s="130"/>
      <c r="WXY6" s="130"/>
      <c r="WXZ6" s="130"/>
      <c r="WYA6" s="130"/>
      <c r="WYB6" s="130"/>
      <c r="WYC6" s="130"/>
      <c r="WYD6" s="130"/>
      <c r="WYE6" s="130"/>
      <c r="WYF6" s="130"/>
      <c r="WYG6" s="130"/>
      <c r="WYH6" s="130"/>
      <c r="WYI6" s="130"/>
      <c r="WYJ6" s="130"/>
      <c r="WYK6" s="130"/>
      <c r="WYL6" s="130"/>
      <c r="WYM6" s="130"/>
      <c r="WYN6" s="130"/>
      <c r="WYO6" s="130"/>
      <c r="WYP6" s="130"/>
      <c r="WYQ6" s="130"/>
      <c r="WYR6" s="130"/>
      <c r="WYS6" s="130"/>
      <c r="WYT6" s="130"/>
      <c r="WYU6" s="130"/>
      <c r="WYV6" s="130"/>
      <c r="WYW6" s="130"/>
      <c r="WYX6" s="130"/>
      <c r="WYY6" s="130"/>
      <c r="WYZ6" s="130"/>
      <c r="WZA6" s="130"/>
      <c r="WZB6" s="130"/>
      <c r="WZC6" s="130"/>
      <c r="WZD6" s="130"/>
      <c r="WZE6" s="130"/>
      <c r="WZF6" s="130"/>
      <c r="WZG6" s="130"/>
      <c r="WZH6" s="130"/>
      <c r="WZI6" s="130"/>
      <c r="WZJ6" s="130"/>
      <c r="WZK6" s="130"/>
      <c r="WZL6" s="130"/>
      <c r="WZM6" s="130"/>
      <c r="WZN6" s="130"/>
      <c r="WZO6" s="130"/>
      <c r="WZP6" s="130"/>
      <c r="WZQ6" s="130"/>
      <c r="WZR6" s="130"/>
      <c r="WZS6" s="130"/>
      <c r="WZT6" s="130"/>
      <c r="WZU6" s="130"/>
      <c r="WZV6" s="130"/>
      <c r="WZW6" s="130"/>
      <c r="WZX6" s="130"/>
      <c r="WZY6" s="130"/>
      <c r="WZZ6" s="130"/>
      <c r="XAA6" s="130"/>
      <c r="XAB6" s="130"/>
      <c r="XAC6" s="130"/>
      <c r="XAD6" s="130"/>
      <c r="XAE6" s="130"/>
      <c r="XAF6" s="130"/>
      <c r="XAG6" s="130"/>
      <c r="XAH6" s="130"/>
      <c r="XAI6" s="130"/>
      <c r="XAJ6" s="130"/>
      <c r="XAK6" s="130"/>
      <c r="XAL6" s="130"/>
      <c r="XAM6" s="130"/>
      <c r="XAN6" s="130"/>
      <c r="XAO6" s="130"/>
      <c r="XAP6" s="130"/>
      <c r="XAQ6" s="130"/>
      <c r="XAR6" s="130"/>
      <c r="XAS6" s="130"/>
      <c r="XAT6" s="130"/>
      <c r="XAU6" s="130"/>
      <c r="XAV6" s="130"/>
      <c r="XAW6" s="130"/>
      <c r="XAX6" s="130"/>
      <c r="XAY6" s="130"/>
      <c r="XAZ6" s="130"/>
      <c r="XBA6" s="130"/>
      <c r="XBB6" s="130"/>
      <c r="XBC6" s="130"/>
      <c r="XBD6" s="130"/>
      <c r="XBE6" s="130"/>
      <c r="XBF6" s="130"/>
      <c r="XBG6" s="130"/>
      <c r="XBH6" s="130"/>
      <c r="XBI6" s="130"/>
      <c r="XBJ6" s="130"/>
      <c r="XBK6" s="130"/>
      <c r="XBL6" s="130"/>
      <c r="XBM6" s="130"/>
      <c r="XBN6" s="130"/>
      <c r="XBO6" s="130"/>
      <c r="XBP6" s="130"/>
      <c r="XBQ6" s="130"/>
      <c r="XBR6" s="130"/>
      <c r="XBS6" s="130"/>
      <c r="XBT6" s="130"/>
      <c r="XBU6" s="130"/>
      <c r="XBV6" s="130"/>
      <c r="XBW6" s="130"/>
      <c r="XBX6" s="130"/>
      <c r="XBY6" s="130"/>
      <c r="XBZ6" s="130"/>
      <c r="XCA6" s="130"/>
      <c r="XCB6" s="130"/>
      <c r="XCC6" s="130"/>
      <c r="XCD6" s="130"/>
      <c r="XCE6" s="130"/>
      <c r="XCF6" s="130"/>
      <c r="XCG6" s="130"/>
      <c r="XCH6" s="130"/>
      <c r="XCI6" s="130"/>
      <c r="XCJ6" s="130"/>
      <c r="XCK6" s="130"/>
      <c r="XCL6" s="130"/>
      <c r="XCM6" s="130"/>
      <c r="XCN6" s="130"/>
      <c r="XCO6" s="130"/>
      <c r="XCP6" s="130"/>
      <c r="XCQ6" s="130"/>
      <c r="XCR6" s="130"/>
      <c r="XCS6" s="130"/>
      <c r="XCT6" s="130"/>
      <c r="XCU6" s="130"/>
      <c r="XCV6" s="130"/>
      <c r="XCW6" s="130"/>
      <c r="XCX6" s="130"/>
      <c r="XCY6" s="130"/>
      <c r="XCZ6" s="130"/>
      <c r="XDA6" s="130"/>
      <c r="XDB6" s="130"/>
      <c r="XDC6" s="130"/>
      <c r="XDD6" s="130"/>
      <c r="XDE6" s="130"/>
      <c r="XDF6" s="130"/>
      <c r="XDG6" s="130"/>
      <c r="XDH6" s="130"/>
      <c r="XDI6" s="130"/>
      <c r="XDJ6" s="130"/>
      <c r="XDK6" s="130"/>
      <c r="XDL6" s="130"/>
      <c r="XDM6" s="130"/>
      <c r="XDN6" s="130"/>
      <c r="XDO6" s="130"/>
      <c r="XDP6" s="130"/>
      <c r="XDQ6" s="130"/>
      <c r="XDR6" s="130"/>
      <c r="XDS6" s="130"/>
      <c r="XDT6" s="130"/>
      <c r="XDU6" s="130"/>
      <c r="XDV6" s="130"/>
      <c r="XDW6" s="130"/>
      <c r="XDX6" s="130"/>
      <c r="XDY6" s="130"/>
      <c r="XDZ6" s="130"/>
      <c r="XEA6" s="130"/>
      <c r="XEB6" s="130"/>
      <c r="XEC6" s="130"/>
      <c r="XED6" s="130"/>
      <c r="XEE6" s="130"/>
      <c r="XEF6" s="130"/>
      <c r="XEG6" s="130"/>
      <c r="XEH6" s="130"/>
      <c r="XEI6" s="130"/>
      <c r="XEJ6" s="130"/>
      <c r="XEK6" s="130"/>
      <c r="XEL6" s="130"/>
      <c r="XEM6" s="130"/>
      <c r="XEN6" s="130"/>
      <c r="XEO6" s="130"/>
      <c r="XEP6" s="130"/>
      <c r="XEQ6" s="130"/>
      <c r="XER6" s="130"/>
      <c r="XES6" s="130"/>
      <c r="XET6" s="130"/>
      <c r="XEU6" s="130"/>
      <c r="XEV6" s="130"/>
      <c r="XEW6" s="130"/>
      <c r="XEX6" s="130"/>
      <c r="XEY6" s="130"/>
      <c r="XEZ6" s="130"/>
      <c r="XFA6" s="130"/>
      <c r="XFB6" s="130"/>
      <c r="XFC6" s="130"/>
      <c r="XFD6" s="130"/>
    </row>
    <row r="7" spans="2:12 16130:16384" ht="35.25" customHeight="1">
      <c r="B7" s="128" t="s">
        <v>1064</v>
      </c>
      <c r="C7" s="124">
        <f>SUM(E7+G7+I7+K7)</f>
        <v>35761</v>
      </c>
      <c r="D7" s="125">
        <f>SUM(F7+H7+J7+L7)</f>
        <v>5024639</v>
      </c>
      <c r="E7" s="126">
        <v>32497</v>
      </c>
      <c r="F7" s="124">
        <v>4198384</v>
      </c>
      <c r="G7" s="126">
        <v>854</v>
      </c>
      <c r="H7" s="124">
        <v>393613</v>
      </c>
      <c r="I7" s="127">
        <v>890</v>
      </c>
      <c r="J7" s="124">
        <v>230269</v>
      </c>
      <c r="K7" s="126">
        <v>1520</v>
      </c>
      <c r="L7" s="129">
        <v>202373</v>
      </c>
    </row>
    <row r="8" spans="2:12 16130:16384" ht="35.25" customHeight="1">
      <c r="B8" s="128">
        <v>4</v>
      </c>
      <c r="C8" s="124">
        <v>36043</v>
      </c>
      <c r="D8" s="125">
        <v>5064516</v>
      </c>
      <c r="E8" s="126">
        <v>32805</v>
      </c>
      <c r="F8" s="124">
        <v>4240732</v>
      </c>
      <c r="G8" s="126">
        <v>848</v>
      </c>
      <c r="H8" s="124">
        <v>393156</v>
      </c>
      <c r="I8" s="127">
        <v>891</v>
      </c>
      <c r="J8" s="124">
        <v>229273</v>
      </c>
      <c r="K8" s="126">
        <v>1499</v>
      </c>
      <c r="L8" s="129">
        <v>201355</v>
      </c>
    </row>
    <row r="9" spans="2:12 16130:16384" ht="35.25" customHeight="1">
      <c r="B9" s="128">
        <v>5</v>
      </c>
      <c r="C9" s="124">
        <v>36135</v>
      </c>
      <c r="D9" s="125">
        <v>5086703</v>
      </c>
      <c r="E9" s="126">
        <v>32919</v>
      </c>
      <c r="F9" s="124">
        <v>4264039</v>
      </c>
      <c r="G9" s="126">
        <v>844</v>
      </c>
      <c r="H9" s="124">
        <v>392562</v>
      </c>
      <c r="I9" s="127">
        <v>890</v>
      </c>
      <c r="J9" s="124">
        <v>228867</v>
      </c>
      <c r="K9" s="126">
        <v>1482</v>
      </c>
      <c r="L9" s="129">
        <v>201235</v>
      </c>
    </row>
    <row r="10" spans="2:12 16130:16384" ht="35.25" customHeight="1">
      <c r="B10" s="128">
        <v>6</v>
      </c>
      <c r="C10" s="124">
        <v>36325</v>
      </c>
      <c r="D10" s="125">
        <v>5123346</v>
      </c>
      <c r="E10" s="126">
        <v>33134</v>
      </c>
      <c r="F10" s="124">
        <v>4301103</v>
      </c>
      <c r="G10" s="126">
        <v>848</v>
      </c>
      <c r="H10" s="124">
        <v>394237</v>
      </c>
      <c r="I10" s="127">
        <v>885</v>
      </c>
      <c r="J10" s="124">
        <v>228023</v>
      </c>
      <c r="K10" s="126">
        <v>1458</v>
      </c>
      <c r="L10" s="129">
        <v>199983</v>
      </c>
    </row>
    <row r="11" spans="2:12 16130:16384" ht="35.25" customHeight="1" thickBot="1">
      <c r="B11" s="131">
        <v>7</v>
      </c>
      <c r="C11" s="132">
        <v>36569</v>
      </c>
      <c r="D11" s="133">
        <v>5164350</v>
      </c>
      <c r="E11" s="134">
        <v>33423</v>
      </c>
      <c r="F11" s="132">
        <v>4345266</v>
      </c>
      <c r="G11" s="134">
        <v>843</v>
      </c>
      <c r="H11" s="132">
        <v>393246</v>
      </c>
      <c r="I11" s="135">
        <v>872</v>
      </c>
      <c r="J11" s="132">
        <v>226581</v>
      </c>
      <c r="K11" s="134">
        <v>1431</v>
      </c>
      <c r="L11" s="136">
        <v>199257</v>
      </c>
    </row>
    <row r="12" spans="2:12 16130:16384" ht="27" customHeight="1">
      <c r="B12" s="420" t="s">
        <v>704</v>
      </c>
      <c r="C12" s="420"/>
      <c r="D12" s="420"/>
      <c r="E12" s="420"/>
      <c r="F12" s="420"/>
      <c r="G12" s="420"/>
      <c r="H12" s="420"/>
      <c r="I12" s="420"/>
      <c r="J12" s="420"/>
      <c r="K12" s="420"/>
      <c r="L12" s="420"/>
    </row>
  </sheetData>
  <mergeCells count="9">
    <mergeCell ref="B12:L12"/>
    <mergeCell ref="B2:L2"/>
    <mergeCell ref="K3:L3"/>
    <mergeCell ref="B4:B5"/>
    <mergeCell ref="C4:D4"/>
    <mergeCell ref="E4:F4"/>
    <mergeCell ref="G4:H4"/>
    <mergeCell ref="I4:J4"/>
    <mergeCell ref="K4:L4"/>
  </mergeCells>
  <phoneticPr fontId="3"/>
  <pageMargins left="0.69861111111111096" right="0.69861111111111096" top="0.75" bottom="0.75" header="0.3" footer="0.3"/>
  <pageSetup paperSize="9" scale="63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9"/>
    <pageSetUpPr fitToPage="1"/>
  </sheetPr>
  <dimension ref="B2:WVK9"/>
  <sheetViews>
    <sheetView showGridLines="0" zoomScale="85" zoomScaleNormal="85" workbookViewId="0">
      <selection activeCell="I16" sqref="I16"/>
    </sheetView>
  </sheetViews>
  <sheetFormatPr defaultColWidth="9" defaultRowHeight="13.2"/>
  <cols>
    <col min="1" max="1" width="9" style="59"/>
    <col min="2" max="2" width="20.8984375" style="59" customWidth="1"/>
    <col min="3" max="3" width="16.59765625" style="59" hidden="1" customWidth="1"/>
    <col min="4" max="7" width="16.59765625" style="59" customWidth="1"/>
    <col min="8" max="248" width="9" style="59"/>
    <col min="249" max="249" width="20.8984375" style="59" customWidth="1"/>
    <col min="250" max="259" width="9" style="59" hidden="1" customWidth="1"/>
    <col min="260" max="263" width="16.59765625" style="59" customWidth="1"/>
    <col min="264" max="504" width="9" style="59"/>
    <col min="505" max="505" width="20.8984375" style="59" customWidth="1"/>
    <col min="506" max="515" width="9" style="59" hidden="1" customWidth="1"/>
    <col min="516" max="519" width="16.59765625" style="59" customWidth="1"/>
    <col min="520" max="760" width="9" style="59"/>
    <col min="761" max="761" width="20.8984375" style="59" customWidth="1"/>
    <col min="762" max="771" width="9" style="59" hidden="1" customWidth="1"/>
    <col min="772" max="775" width="16.59765625" style="59" customWidth="1"/>
    <col min="776" max="1016" width="9" style="59"/>
    <col min="1017" max="1017" width="20.8984375" style="59" customWidth="1"/>
    <col min="1018" max="1027" width="9" style="59" hidden="1" customWidth="1"/>
    <col min="1028" max="1031" width="16.59765625" style="59" customWidth="1"/>
    <col min="1032" max="1272" width="9" style="59"/>
    <col min="1273" max="1273" width="20.8984375" style="59" customWidth="1"/>
    <col min="1274" max="1283" width="9" style="59" hidden="1" customWidth="1"/>
    <col min="1284" max="1287" width="16.59765625" style="59" customWidth="1"/>
    <col min="1288" max="1528" width="9" style="59"/>
    <col min="1529" max="1529" width="20.8984375" style="59" customWidth="1"/>
    <col min="1530" max="1539" width="9" style="59" hidden="1" customWidth="1"/>
    <col min="1540" max="1543" width="16.59765625" style="59" customWidth="1"/>
    <col min="1544" max="1784" width="9" style="59"/>
    <col min="1785" max="1785" width="20.8984375" style="59" customWidth="1"/>
    <col min="1786" max="1795" width="9" style="59" hidden="1" customWidth="1"/>
    <col min="1796" max="1799" width="16.59765625" style="59" customWidth="1"/>
    <col min="1800" max="2040" width="9" style="59"/>
    <col min="2041" max="2041" width="20.8984375" style="59" customWidth="1"/>
    <col min="2042" max="2051" width="9" style="59" hidden="1" customWidth="1"/>
    <col min="2052" max="2055" width="16.59765625" style="59" customWidth="1"/>
    <col min="2056" max="2296" width="9" style="59"/>
    <col min="2297" max="2297" width="20.8984375" style="59" customWidth="1"/>
    <col min="2298" max="2307" width="9" style="59" hidden="1" customWidth="1"/>
    <col min="2308" max="2311" width="16.59765625" style="59" customWidth="1"/>
    <col min="2312" max="2552" width="9" style="59"/>
    <col min="2553" max="2553" width="20.8984375" style="59" customWidth="1"/>
    <col min="2554" max="2563" width="9" style="59" hidden="1" customWidth="1"/>
    <col min="2564" max="2567" width="16.59765625" style="59" customWidth="1"/>
    <col min="2568" max="2808" width="9" style="59"/>
    <col min="2809" max="2809" width="20.8984375" style="59" customWidth="1"/>
    <col min="2810" max="2819" width="9" style="59" hidden="1" customWidth="1"/>
    <col min="2820" max="2823" width="16.59765625" style="59" customWidth="1"/>
    <col min="2824" max="3064" width="9" style="59"/>
    <col min="3065" max="3065" width="20.8984375" style="59" customWidth="1"/>
    <col min="3066" max="3075" width="9" style="59" hidden="1" customWidth="1"/>
    <col min="3076" max="3079" width="16.59765625" style="59" customWidth="1"/>
    <col min="3080" max="3320" width="9" style="59"/>
    <col min="3321" max="3321" width="20.8984375" style="59" customWidth="1"/>
    <col min="3322" max="3331" width="9" style="59" hidden="1" customWidth="1"/>
    <col min="3332" max="3335" width="16.59765625" style="59" customWidth="1"/>
    <col min="3336" max="3576" width="9" style="59"/>
    <col min="3577" max="3577" width="20.8984375" style="59" customWidth="1"/>
    <col min="3578" max="3587" width="9" style="59" hidden="1" customWidth="1"/>
    <col min="3588" max="3591" width="16.59765625" style="59" customWidth="1"/>
    <col min="3592" max="3832" width="9" style="59"/>
    <col min="3833" max="3833" width="20.8984375" style="59" customWidth="1"/>
    <col min="3834" max="3843" width="9" style="59" hidden="1" customWidth="1"/>
    <col min="3844" max="3847" width="16.59765625" style="59" customWidth="1"/>
    <col min="3848" max="4088" width="9" style="59"/>
    <col min="4089" max="4089" width="20.8984375" style="59" customWidth="1"/>
    <col min="4090" max="4099" width="9" style="59" hidden="1" customWidth="1"/>
    <col min="4100" max="4103" width="16.59765625" style="59" customWidth="1"/>
    <col min="4104" max="4344" width="9" style="59"/>
    <col min="4345" max="4345" width="20.8984375" style="59" customWidth="1"/>
    <col min="4346" max="4355" width="9" style="59" hidden="1" customWidth="1"/>
    <col min="4356" max="4359" width="16.59765625" style="59" customWidth="1"/>
    <col min="4360" max="4600" width="9" style="59"/>
    <col min="4601" max="4601" width="20.8984375" style="59" customWidth="1"/>
    <col min="4602" max="4611" width="9" style="59" hidden="1" customWidth="1"/>
    <col min="4612" max="4615" width="16.59765625" style="59" customWidth="1"/>
    <col min="4616" max="4856" width="9" style="59"/>
    <col min="4857" max="4857" width="20.8984375" style="59" customWidth="1"/>
    <col min="4858" max="4867" width="9" style="59" hidden="1" customWidth="1"/>
    <col min="4868" max="4871" width="16.59765625" style="59" customWidth="1"/>
    <col min="4872" max="5112" width="9" style="59"/>
    <col min="5113" max="5113" width="20.8984375" style="59" customWidth="1"/>
    <col min="5114" max="5123" width="9" style="59" hidden="1" customWidth="1"/>
    <col min="5124" max="5127" width="16.59765625" style="59" customWidth="1"/>
    <col min="5128" max="5368" width="9" style="59"/>
    <col min="5369" max="5369" width="20.8984375" style="59" customWidth="1"/>
    <col min="5370" max="5379" width="9" style="59" hidden="1" customWidth="1"/>
    <col min="5380" max="5383" width="16.59765625" style="59" customWidth="1"/>
    <col min="5384" max="5624" width="9" style="59"/>
    <col min="5625" max="5625" width="20.8984375" style="59" customWidth="1"/>
    <col min="5626" max="5635" width="9" style="59" hidden="1" customWidth="1"/>
    <col min="5636" max="5639" width="16.59765625" style="59" customWidth="1"/>
    <col min="5640" max="5880" width="9" style="59"/>
    <col min="5881" max="5881" width="20.8984375" style="59" customWidth="1"/>
    <col min="5882" max="5891" width="9" style="59" hidden="1" customWidth="1"/>
    <col min="5892" max="5895" width="16.59765625" style="59" customWidth="1"/>
    <col min="5896" max="6136" width="9" style="59"/>
    <col min="6137" max="6137" width="20.8984375" style="59" customWidth="1"/>
    <col min="6138" max="6147" width="9" style="59" hidden="1" customWidth="1"/>
    <col min="6148" max="6151" width="16.59765625" style="59" customWidth="1"/>
    <col min="6152" max="6392" width="9" style="59"/>
    <col min="6393" max="6393" width="20.8984375" style="59" customWidth="1"/>
    <col min="6394" max="6403" width="9" style="59" hidden="1" customWidth="1"/>
    <col min="6404" max="6407" width="16.59765625" style="59" customWidth="1"/>
    <col min="6408" max="6648" width="9" style="59"/>
    <col min="6649" max="6649" width="20.8984375" style="59" customWidth="1"/>
    <col min="6650" max="6659" width="9" style="59" hidden="1" customWidth="1"/>
    <col min="6660" max="6663" width="16.59765625" style="59" customWidth="1"/>
    <col min="6664" max="6904" width="9" style="59"/>
    <col min="6905" max="6905" width="20.8984375" style="59" customWidth="1"/>
    <col min="6906" max="6915" width="9" style="59" hidden="1" customWidth="1"/>
    <col min="6916" max="6919" width="16.59765625" style="59" customWidth="1"/>
    <col min="6920" max="7160" width="9" style="59"/>
    <col min="7161" max="7161" width="20.8984375" style="59" customWidth="1"/>
    <col min="7162" max="7171" width="9" style="59" hidden="1" customWidth="1"/>
    <col min="7172" max="7175" width="16.59765625" style="59" customWidth="1"/>
    <col min="7176" max="7416" width="9" style="59"/>
    <col min="7417" max="7417" width="20.8984375" style="59" customWidth="1"/>
    <col min="7418" max="7427" width="9" style="59" hidden="1" customWidth="1"/>
    <col min="7428" max="7431" width="16.59765625" style="59" customWidth="1"/>
    <col min="7432" max="7672" width="9" style="59"/>
    <col min="7673" max="7673" width="20.8984375" style="59" customWidth="1"/>
    <col min="7674" max="7683" width="9" style="59" hidden="1" customWidth="1"/>
    <col min="7684" max="7687" width="16.59765625" style="59" customWidth="1"/>
    <col min="7688" max="7928" width="9" style="59"/>
    <col min="7929" max="7929" width="20.8984375" style="59" customWidth="1"/>
    <col min="7930" max="7939" width="9" style="59" hidden="1" customWidth="1"/>
    <col min="7940" max="7943" width="16.59765625" style="59" customWidth="1"/>
    <col min="7944" max="8184" width="9" style="59"/>
    <col min="8185" max="8185" width="20.8984375" style="59" customWidth="1"/>
    <col min="8186" max="8195" width="9" style="59" hidden="1" customWidth="1"/>
    <col min="8196" max="8199" width="16.59765625" style="59" customWidth="1"/>
    <col min="8200" max="8440" width="9" style="59"/>
    <col min="8441" max="8441" width="20.8984375" style="59" customWidth="1"/>
    <col min="8442" max="8451" width="9" style="59" hidden="1" customWidth="1"/>
    <col min="8452" max="8455" width="16.59765625" style="59" customWidth="1"/>
    <col min="8456" max="8696" width="9" style="59"/>
    <col min="8697" max="8697" width="20.8984375" style="59" customWidth="1"/>
    <col min="8698" max="8707" width="9" style="59" hidden="1" customWidth="1"/>
    <col min="8708" max="8711" width="16.59765625" style="59" customWidth="1"/>
    <col min="8712" max="8952" width="9" style="59"/>
    <col min="8953" max="8953" width="20.8984375" style="59" customWidth="1"/>
    <col min="8954" max="8963" width="9" style="59" hidden="1" customWidth="1"/>
    <col min="8964" max="8967" width="16.59765625" style="59" customWidth="1"/>
    <col min="8968" max="9208" width="9" style="59"/>
    <col min="9209" max="9209" width="20.8984375" style="59" customWidth="1"/>
    <col min="9210" max="9219" width="9" style="59" hidden="1" customWidth="1"/>
    <col min="9220" max="9223" width="16.59765625" style="59" customWidth="1"/>
    <col min="9224" max="9464" width="9" style="59"/>
    <col min="9465" max="9465" width="20.8984375" style="59" customWidth="1"/>
    <col min="9466" max="9475" width="9" style="59" hidden="1" customWidth="1"/>
    <col min="9476" max="9479" width="16.59765625" style="59" customWidth="1"/>
    <col min="9480" max="9720" width="9" style="59"/>
    <col min="9721" max="9721" width="20.8984375" style="59" customWidth="1"/>
    <col min="9722" max="9731" width="9" style="59" hidden="1" customWidth="1"/>
    <col min="9732" max="9735" width="16.59765625" style="59" customWidth="1"/>
    <col min="9736" max="9976" width="9" style="59"/>
    <col min="9977" max="9977" width="20.8984375" style="59" customWidth="1"/>
    <col min="9978" max="9987" width="9" style="59" hidden="1" customWidth="1"/>
    <col min="9988" max="9991" width="16.59765625" style="59" customWidth="1"/>
    <col min="9992" max="10232" width="9" style="59"/>
    <col min="10233" max="10233" width="20.8984375" style="59" customWidth="1"/>
    <col min="10234" max="10243" width="9" style="59" hidden="1" customWidth="1"/>
    <col min="10244" max="10247" width="16.59765625" style="59" customWidth="1"/>
    <col min="10248" max="10488" width="9" style="59"/>
    <col min="10489" max="10489" width="20.8984375" style="59" customWidth="1"/>
    <col min="10490" max="10499" width="9" style="59" hidden="1" customWidth="1"/>
    <col min="10500" max="10503" width="16.59765625" style="59" customWidth="1"/>
    <col min="10504" max="10744" width="9" style="59"/>
    <col min="10745" max="10745" width="20.8984375" style="59" customWidth="1"/>
    <col min="10746" max="10755" width="9" style="59" hidden="1" customWidth="1"/>
    <col min="10756" max="10759" width="16.59765625" style="59" customWidth="1"/>
    <col min="10760" max="11000" width="9" style="59"/>
    <col min="11001" max="11001" width="20.8984375" style="59" customWidth="1"/>
    <col min="11002" max="11011" width="9" style="59" hidden="1" customWidth="1"/>
    <col min="11012" max="11015" width="16.59765625" style="59" customWidth="1"/>
    <col min="11016" max="11256" width="9" style="59"/>
    <col min="11257" max="11257" width="20.8984375" style="59" customWidth="1"/>
    <col min="11258" max="11267" width="9" style="59" hidden="1" customWidth="1"/>
    <col min="11268" max="11271" width="16.59765625" style="59" customWidth="1"/>
    <col min="11272" max="11512" width="9" style="59"/>
    <col min="11513" max="11513" width="20.8984375" style="59" customWidth="1"/>
    <col min="11514" max="11523" width="9" style="59" hidden="1" customWidth="1"/>
    <col min="11524" max="11527" width="16.59765625" style="59" customWidth="1"/>
    <col min="11528" max="11768" width="9" style="59"/>
    <col min="11769" max="11769" width="20.8984375" style="59" customWidth="1"/>
    <col min="11770" max="11779" width="9" style="59" hidden="1" customWidth="1"/>
    <col min="11780" max="11783" width="16.59765625" style="59" customWidth="1"/>
    <col min="11784" max="12024" width="9" style="59"/>
    <col min="12025" max="12025" width="20.8984375" style="59" customWidth="1"/>
    <col min="12026" max="12035" width="9" style="59" hidden="1" customWidth="1"/>
    <col min="12036" max="12039" width="16.59765625" style="59" customWidth="1"/>
    <col min="12040" max="12280" width="9" style="59"/>
    <col min="12281" max="12281" width="20.8984375" style="59" customWidth="1"/>
    <col min="12282" max="12291" width="9" style="59" hidden="1" customWidth="1"/>
    <col min="12292" max="12295" width="16.59765625" style="59" customWidth="1"/>
    <col min="12296" max="12536" width="9" style="59"/>
    <col min="12537" max="12537" width="20.8984375" style="59" customWidth="1"/>
    <col min="12538" max="12547" width="9" style="59" hidden="1" customWidth="1"/>
    <col min="12548" max="12551" width="16.59765625" style="59" customWidth="1"/>
    <col min="12552" max="12792" width="9" style="59"/>
    <col min="12793" max="12793" width="20.8984375" style="59" customWidth="1"/>
    <col min="12794" max="12803" width="9" style="59" hidden="1" customWidth="1"/>
    <col min="12804" max="12807" width="16.59765625" style="59" customWidth="1"/>
    <col min="12808" max="13048" width="9" style="59"/>
    <col min="13049" max="13049" width="20.8984375" style="59" customWidth="1"/>
    <col min="13050" max="13059" width="9" style="59" hidden="1" customWidth="1"/>
    <col min="13060" max="13063" width="16.59765625" style="59" customWidth="1"/>
    <col min="13064" max="13304" width="9" style="59"/>
    <col min="13305" max="13305" width="20.8984375" style="59" customWidth="1"/>
    <col min="13306" max="13315" width="9" style="59" hidden="1" customWidth="1"/>
    <col min="13316" max="13319" width="16.59765625" style="59" customWidth="1"/>
    <col min="13320" max="13560" width="9" style="59"/>
    <col min="13561" max="13561" width="20.8984375" style="59" customWidth="1"/>
    <col min="13562" max="13571" width="9" style="59" hidden="1" customWidth="1"/>
    <col min="13572" max="13575" width="16.59765625" style="59" customWidth="1"/>
    <col min="13576" max="13816" width="9" style="59"/>
    <col min="13817" max="13817" width="20.8984375" style="59" customWidth="1"/>
    <col min="13818" max="13827" width="9" style="59" hidden="1" customWidth="1"/>
    <col min="13828" max="13831" width="16.59765625" style="59" customWidth="1"/>
    <col min="13832" max="14072" width="9" style="59"/>
    <col min="14073" max="14073" width="20.8984375" style="59" customWidth="1"/>
    <col min="14074" max="14083" width="9" style="59" hidden="1" customWidth="1"/>
    <col min="14084" max="14087" width="16.59765625" style="59" customWidth="1"/>
    <col min="14088" max="14328" width="9" style="59"/>
    <col min="14329" max="14329" width="20.8984375" style="59" customWidth="1"/>
    <col min="14330" max="14339" width="9" style="59" hidden="1" customWidth="1"/>
    <col min="14340" max="14343" width="16.59765625" style="59" customWidth="1"/>
    <col min="14344" max="14584" width="9" style="59"/>
    <col min="14585" max="14585" width="20.8984375" style="59" customWidth="1"/>
    <col min="14586" max="14595" width="9" style="59" hidden="1" customWidth="1"/>
    <col min="14596" max="14599" width="16.59765625" style="59" customWidth="1"/>
    <col min="14600" max="14840" width="9" style="59"/>
    <col min="14841" max="14841" width="20.8984375" style="59" customWidth="1"/>
    <col min="14842" max="14851" width="9" style="59" hidden="1" customWidth="1"/>
    <col min="14852" max="14855" width="16.59765625" style="59" customWidth="1"/>
    <col min="14856" max="15096" width="9" style="59"/>
    <col min="15097" max="15097" width="20.8984375" style="59" customWidth="1"/>
    <col min="15098" max="15107" width="9" style="59" hidden="1" customWidth="1"/>
    <col min="15108" max="15111" width="16.59765625" style="59" customWidth="1"/>
    <col min="15112" max="15352" width="9" style="59"/>
    <col min="15353" max="15353" width="20.8984375" style="59" customWidth="1"/>
    <col min="15354" max="15363" width="9" style="59" hidden="1" customWidth="1"/>
    <col min="15364" max="15367" width="16.59765625" style="59" customWidth="1"/>
    <col min="15368" max="15608" width="9" style="59"/>
    <col min="15609" max="15609" width="20.8984375" style="59" customWidth="1"/>
    <col min="15610" max="15619" width="9" style="59" hidden="1" customWidth="1"/>
    <col min="15620" max="15623" width="16.59765625" style="59" customWidth="1"/>
    <col min="15624" max="15864" width="9" style="59"/>
    <col min="15865" max="15865" width="20.8984375" style="59" customWidth="1"/>
    <col min="15866" max="15875" width="9" style="59" hidden="1" customWidth="1"/>
    <col min="15876" max="15879" width="16.59765625" style="59" customWidth="1"/>
    <col min="15880" max="16120" width="9" style="59"/>
    <col min="16121" max="16121" width="20.8984375" style="59" customWidth="1"/>
    <col min="16122" max="16131" width="9" style="59" hidden="1" customWidth="1"/>
    <col min="16132" max="16135" width="16.59765625" style="59" customWidth="1"/>
    <col min="16136" max="16384" width="9" style="59"/>
  </cols>
  <sheetData>
    <row r="2" spans="2:25" ht="26.25" customHeight="1">
      <c r="B2" s="58" t="s">
        <v>599</v>
      </c>
    </row>
    <row r="3" spans="2:25" ht="17.25" customHeight="1" thickBot="1">
      <c r="B3" s="60"/>
      <c r="C3" s="61"/>
      <c r="D3" s="61"/>
      <c r="E3" s="61"/>
      <c r="F3" s="61"/>
      <c r="G3" s="61" t="s">
        <v>589</v>
      </c>
    </row>
    <row r="4" spans="2:25" s="65" customFormat="1" ht="29.25" customHeight="1">
      <c r="B4" s="62"/>
      <c r="C4" s="63" t="s">
        <v>1037</v>
      </c>
      <c r="D4" s="64" t="s">
        <v>1070</v>
      </c>
      <c r="E4" s="64">
        <v>5</v>
      </c>
      <c r="F4" s="64">
        <v>6</v>
      </c>
      <c r="G4" s="273">
        <v>7</v>
      </c>
    </row>
    <row r="5" spans="2:25" ht="24" customHeight="1">
      <c r="B5" s="66" t="s">
        <v>600</v>
      </c>
      <c r="C5" s="67" t="s">
        <v>601</v>
      </c>
      <c r="D5" s="68" t="s">
        <v>601</v>
      </c>
      <c r="E5" s="67" t="s">
        <v>602</v>
      </c>
      <c r="F5" s="67" t="s">
        <v>602</v>
      </c>
      <c r="G5" s="274" t="s">
        <v>602</v>
      </c>
    </row>
    <row r="6" spans="2:25" ht="24" customHeight="1">
      <c r="B6" s="66" t="s">
        <v>603</v>
      </c>
      <c r="C6" s="69" t="s">
        <v>601</v>
      </c>
      <c r="D6" s="70" t="s">
        <v>601</v>
      </c>
      <c r="E6" s="69" t="s">
        <v>602</v>
      </c>
      <c r="F6" s="69" t="s">
        <v>602</v>
      </c>
      <c r="G6" s="275" t="s">
        <v>602</v>
      </c>
      <c r="K6" s="71"/>
      <c r="L6" s="71">
        <f t="shared" ref="L6" si="0">O6+R6+U6+X6</f>
        <v>0</v>
      </c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</row>
    <row r="7" spans="2:25" ht="23.25" customHeight="1">
      <c r="B7" s="72" t="s">
        <v>604</v>
      </c>
      <c r="C7" s="69" t="s">
        <v>601</v>
      </c>
      <c r="D7" s="70" t="s">
        <v>601</v>
      </c>
      <c r="E7" s="69" t="s">
        <v>602</v>
      </c>
      <c r="F7" s="69" t="s">
        <v>602</v>
      </c>
      <c r="G7" s="275" t="s">
        <v>602</v>
      </c>
      <c r="K7" s="59">
        <f t="shared" ref="K7" si="1">N7+Q7+T7+W7</f>
        <v>89</v>
      </c>
      <c r="L7" s="59">
        <f>O7+R7+U7+X7</f>
        <v>452</v>
      </c>
      <c r="M7" s="59">
        <f t="shared" ref="M7" si="2">K7+L7</f>
        <v>541</v>
      </c>
      <c r="N7" s="59">
        <v>70</v>
      </c>
      <c r="O7" s="59">
        <v>425</v>
      </c>
      <c r="P7" s="59">
        <v>495</v>
      </c>
      <c r="Q7" s="59">
        <v>2</v>
      </c>
      <c r="R7" s="59">
        <v>2</v>
      </c>
      <c r="S7" s="59">
        <v>4</v>
      </c>
      <c r="T7" s="59">
        <v>16</v>
      </c>
      <c r="U7" s="59">
        <v>23</v>
      </c>
      <c r="V7" s="59">
        <v>39</v>
      </c>
      <c r="W7" s="59">
        <v>1</v>
      </c>
      <c r="X7" s="59">
        <v>2</v>
      </c>
      <c r="Y7" s="59">
        <v>3</v>
      </c>
    </row>
    <row r="8" spans="2:25" ht="24" customHeight="1" thickBot="1">
      <c r="B8" s="73" t="s">
        <v>605</v>
      </c>
      <c r="C8" s="74" t="s">
        <v>601</v>
      </c>
      <c r="D8" s="75" t="s">
        <v>601</v>
      </c>
      <c r="E8" s="74" t="s">
        <v>602</v>
      </c>
      <c r="F8" s="74" t="s">
        <v>602</v>
      </c>
      <c r="G8" s="276" t="s">
        <v>602</v>
      </c>
      <c r="K8" s="59">
        <f>N8+Q8+T8+W8</f>
        <v>0</v>
      </c>
      <c r="L8" s="59">
        <f>O8+R8+U8+X8</f>
        <v>0</v>
      </c>
      <c r="M8" s="59">
        <f>K8+L8</f>
        <v>0</v>
      </c>
      <c r="P8" s="59">
        <v>5</v>
      </c>
      <c r="S8" s="59">
        <v>0</v>
      </c>
      <c r="V8" s="59">
        <v>3</v>
      </c>
      <c r="Y8" s="59">
        <v>3</v>
      </c>
    </row>
    <row r="9" spans="2:25" ht="20.25" customHeight="1">
      <c r="B9" s="260" t="s">
        <v>606</v>
      </c>
      <c r="C9" s="76"/>
      <c r="D9" s="76"/>
      <c r="E9" s="76"/>
      <c r="F9" s="76"/>
      <c r="G9" s="76"/>
      <c r="K9" s="59">
        <f>N9+Q9+T9+W9</f>
        <v>14</v>
      </c>
      <c r="L9" s="59">
        <f>O9+R9+U9+X9</f>
        <v>0</v>
      </c>
      <c r="M9" s="59">
        <f>K9+L9</f>
        <v>14</v>
      </c>
      <c r="P9" s="59">
        <f>N9+O9</f>
        <v>0</v>
      </c>
      <c r="S9" s="59">
        <v>4</v>
      </c>
      <c r="T9" s="59">
        <v>14</v>
      </c>
      <c r="V9" s="59">
        <v>36</v>
      </c>
      <c r="Y9" s="59">
        <v>0</v>
      </c>
    </row>
  </sheetData>
  <phoneticPr fontId="3"/>
  <pageMargins left="0.78680555555555598" right="0.196527777777778" top="0.98402777777777795" bottom="0.98402777777777795" header="0.51111111111111096" footer="0.51111111111111096"/>
  <pageSetup paperSize="9" scale="97" firstPageNumber="4294963191" orientation="portrait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9"/>
    <pageSetUpPr fitToPage="1"/>
  </sheetPr>
  <dimension ref="B2:WVL16"/>
  <sheetViews>
    <sheetView showGridLines="0" zoomScale="70" zoomScaleNormal="70" workbookViewId="0">
      <selection activeCell="H23" sqref="H23"/>
    </sheetView>
  </sheetViews>
  <sheetFormatPr defaultColWidth="9" defaultRowHeight="13.2"/>
  <cols>
    <col min="1" max="1" width="9" style="59"/>
    <col min="2" max="2" width="9.69921875" style="59" customWidth="1"/>
    <col min="3" max="3" width="17" style="59" customWidth="1"/>
    <col min="4" max="4" width="15" style="59" hidden="1" customWidth="1"/>
    <col min="5" max="8" width="15" style="59" customWidth="1"/>
    <col min="9" max="248" width="9" style="59"/>
    <col min="249" max="249" width="9.69921875" style="59" customWidth="1"/>
    <col min="250" max="250" width="17" style="59" customWidth="1"/>
    <col min="251" max="260" width="9" style="59" hidden="1" customWidth="1"/>
    <col min="261" max="264" width="15" style="59" customWidth="1"/>
    <col min="265" max="504" width="9" style="59"/>
    <col min="505" max="505" width="9.69921875" style="59" customWidth="1"/>
    <col min="506" max="506" width="17" style="59" customWidth="1"/>
    <col min="507" max="516" width="9" style="59" hidden="1" customWidth="1"/>
    <col min="517" max="520" width="15" style="59" customWidth="1"/>
    <col min="521" max="760" width="9" style="59"/>
    <col min="761" max="761" width="9.69921875" style="59" customWidth="1"/>
    <col min="762" max="762" width="17" style="59" customWidth="1"/>
    <col min="763" max="772" width="9" style="59" hidden="1" customWidth="1"/>
    <col min="773" max="776" width="15" style="59" customWidth="1"/>
    <col min="777" max="1016" width="9" style="59"/>
    <col min="1017" max="1017" width="9.69921875" style="59" customWidth="1"/>
    <col min="1018" max="1018" width="17" style="59" customWidth="1"/>
    <col min="1019" max="1028" width="9" style="59" hidden="1" customWidth="1"/>
    <col min="1029" max="1032" width="15" style="59" customWidth="1"/>
    <col min="1033" max="1272" width="9" style="59"/>
    <col min="1273" max="1273" width="9.69921875" style="59" customWidth="1"/>
    <col min="1274" max="1274" width="17" style="59" customWidth="1"/>
    <col min="1275" max="1284" width="9" style="59" hidden="1" customWidth="1"/>
    <col min="1285" max="1288" width="15" style="59" customWidth="1"/>
    <col min="1289" max="1528" width="9" style="59"/>
    <col min="1529" max="1529" width="9.69921875" style="59" customWidth="1"/>
    <col min="1530" max="1530" width="17" style="59" customWidth="1"/>
    <col min="1531" max="1540" width="9" style="59" hidden="1" customWidth="1"/>
    <col min="1541" max="1544" width="15" style="59" customWidth="1"/>
    <col min="1545" max="1784" width="9" style="59"/>
    <col min="1785" max="1785" width="9.69921875" style="59" customWidth="1"/>
    <col min="1786" max="1786" width="17" style="59" customWidth="1"/>
    <col min="1787" max="1796" width="9" style="59" hidden="1" customWidth="1"/>
    <col min="1797" max="1800" width="15" style="59" customWidth="1"/>
    <col min="1801" max="2040" width="9" style="59"/>
    <col min="2041" max="2041" width="9.69921875" style="59" customWidth="1"/>
    <col min="2042" max="2042" width="17" style="59" customWidth="1"/>
    <col min="2043" max="2052" width="9" style="59" hidden="1" customWidth="1"/>
    <col min="2053" max="2056" width="15" style="59" customWidth="1"/>
    <col min="2057" max="2296" width="9" style="59"/>
    <col min="2297" max="2297" width="9.69921875" style="59" customWidth="1"/>
    <col min="2298" max="2298" width="17" style="59" customWidth="1"/>
    <col min="2299" max="2308" width="9" style="59" hidden="1" customWidth="1"/>
    <col min="2309" max="2312" width="15" style="59" customWidth="1"/>
    <col min="2313" max="2552" width="9" style="59"/>
    <col min="2553" max="2553" width="9.69921875" style="59" customWidth="1"/>
    <col min="2554" max="2554" width="17" style="59" customWidth="1"/>
    <col min="2555" max="2564" width="9" style="59" hidden="1" customWidth="1"/>
    <col min="2565" max="2568" width="15" style="59" customWidth="1"/>
    <col min="2569" max="2808" width="9" style="59"/>
    <col min="2809" max="2809" width="9.69921875" style="59" customWidth="1"/>
    <col min="2810" max="2810" width="17" style="59" customWidth="1"/>
    <col min="2811" max="2820" width="9" style="59" hidden="1" customWidth="1"/>
    <col min="2821" max="2824" width="15" style="59" customWidth="1"/>
    <col min="2825" max="3064" width="9" style="59"/>
    <col min="3065" max="3065" width="9.69921875" style="59" customWidth="1"/>
    <col min="3066" max="3066" width="17" style="59" customWidth="1"/>
    <col min="3067" max="3076" width="9" style="59" hidden="1" customWidth="1"/>
    <col min="3077" max="3080" width="15" style="59" customWidth="1"/>
    <col min="3081" max="3320" width="9" style="59"/>
    <col min="3321" max="3321" width="9.69921875" style="59" customWidth="1"/>
    <col min="3322" max="3322" width="17" style="59" customWidth="1"/>
    <col min="3323" max="3332" width="9" style="59" hidden="1" customWidth="1"/>
    <col min="3333" max="3336" width="15" style="59" customWidth="1"/>
    <col min="3337" max="3576" width="9" style="59"/>
    <col min="3577" max="3577" width="9.69921875" style="59" customWidth="1"/>
    <col min="3578" max="3578" width="17" style="59" customWidth="1"/>
    <col min="3579" max="3588" width="9" style="59" hidden="1" customWidth="1"/>
    <col min="3589" max="3592" width="15" style="59" customWidth="1"/>
    <col min="3593" max="3832" width="9" style="59"/>
    <col min="3833" max="3833" width="9.69921875" style="59" customWidth="1"/>
    <col min="3834" max="3834" width="17" style="59" customWidth="1"/>
    <col min="3835" max="3844" width="9" style="59" hidden="1" customWidth="1"/>
    <col min="3845" max="3848" width="15" style="59" customWidth="1"/>
    <col min="3849" max="4088" width="9" style="59"/>
    <col min="4089" max="4089" width="9.69921875" style="59" customWidth="1"/>
    <col min="4090" max="4090" width="17" style="59" customWidth="1"/>
    <col min="4091" max="4100" width="9" style="59" hidden="1" customWidth="1"/>
    <col min="4101" max="4104" width="15" style="59" customWidth="1"/>
    <col min="4105" max="4344" width="9" style="59"/>
    <col min="4345" max="4345" width="9.69921875" style="59" customWidth="1"/>
    <col min="4346" max="4346" width="17" style="59" customWidth="1"/>
    <col min="4347" max="4356" width="9" style="59" hidden="1" customWidth="1"/>
    <col min="4357" max="4360" width="15" style="59" customWidth="1"/>
    <col min="4361" max="4600" width="9" style="59"/>
    <col min="4601" max="4601" width="9.69921875" style="59" customWidth="1"/>
    <col min="4602" max="4602" width="17" style="59" customWidth="1"/>
    <col min="4603" max="4612" width="9" style="59" hidden="1" customWidth="1"/>
    <col min="4613" max="4616" width="15" style="59" customWidth="1"/>
    <col min="4617" max="4856" width="9" style="59"/>
    <col min="4857" max="4857" width="9.69921875" style="59" customWidth="1"/>
    <col min="4858" max="4858" width="17" style="59" customWidth="1"/>
    <col min="4859" max="4868" width="9" style="59" hidden="1" customWidth="1"/>
    <col min="4869" max="4872" width="15" style="59" customWidth="1"/>
    <col min="4873" max="5112" width="9" style="59"/>
    <col min="5113" max="5113" width="9.69921875" style="59" customWidth="1"/>
    <col min="5114" max="5114" width="17" style="59" customWidth="1"/>
    <col min="5115" max="5124" width="9" style="59" hidden="1" customWidth="1"/>
    <col min="5125" max="5128" width="15" style="59" customWidth="1"/>
    <col min="5129" max="5368" width="9" style="59"/>
    <col min="5369" max="5369" width="9.69921875" style="59" customWidth="1"/>
    <col min="5370" max="5370" width="17" style="59" customWidth="1"/>
    <col min="5371" max="5380" width="9" style="59" hidden="1" customWidth="1"/>
    <col min="5381" max="5384" width="15" style="59" customWidth="1"/>
    <col min="5385" max="5624" width="9" style="59"/>
    <col min="5625" max="5625" width="9.69921875" style="59" customWidth="1"/>
    <col min="5626" max="5626" width="17" style="59" customWidth="1"/>
    <col min="5627" max="5636" width="9" style="59" hidden="1" customWidth="1"/>
    <col min="5637" max="5640" width="15" style="59" customWidth="1"/>
    <col min="5641" max="5880" width="9" style="59"/>
    <col min="5881" max="5881" width="9.69921875" style="59" customWidth="1"/>
    <col min="5882" max="5882" width="17" style="59" customWidth="1"/>
    <col min="5883" max="5892" width="9" style="59" hidden="1" customWidth="1"/>
    <col min="5893" max="5896" width="15" style="59" customWidth="1"/>
    <col min="5897" max="6136" width="9" style="59"/>
    <col min="6137" max="6137" width="9.69921875" style="59" customWidth="1"/>
    <col min="6138" max="6138" width="17" style="59" customWidth="1"/>
    <col min="6139" max="6148" width="9" style="59" hidden="1" customWidth="1"/>
    <col min="6149" max="6152" width="15" style="59" customWidth="1"/>
    <col min="6153" max="6392" width="9" style="59"/>
    <col min="6393" max="6393" width="9.69921875" style="59" customWidth="1"/>
    <col min="6394" max="6394" width="17" style="59" customWidth="1"/>
    <col min="6395" max="6404" width="9" style="59" hidden="1" customWidth="1"/>
    <col min="6405" max="6408" width="15" style="59" customWidth="1"/>
    <col min="6409" max="6648" width="9" style="59"/>
    <col min="6649" max="6649" width="9.69921875" style="59" customWidth="1"/>
    <col min="6650" max="6650" width="17" style="59" customWidth="1"/>
    <col min="6651" max="6660" width="9" style="59" hidden="1" customWidth="1"/>
    <col min="6661" max="6664" width="15" style="59" customWidth="1"/>
    <col min="6665" max="6904" width="9" style="59"/>
    <col min="6905" max="6905" width="9.69921875" style="59" customWidth="1"/>
    <col min="6906" max="6906" width="17" style="59" customWidth="1"/>
    <col min="6907" max="6916" width="9" style="59" hidden="1" customWidth="1"/>
    <col min="6917" max="6920" width="15" style="59" customWidth="1"/>
    <col min="6921" max="7160" width="9" style="59"/>
    <col min="7161" max="7161" width="9.69921875" style="59" customWidth="1"/>
    <col min="7162" max="7162" width="17" style="59" customWidth="1"/>
    <col min="7163" max="7172" width="9" style="59" hidden="1" customWidth="1"/>
    <col min="7173" max="7176" width="15" style="59" customWidth="1"/>
    <col min="7177" max="7416" width="9" style="59"/>
    <col min="7417" max="7417" width="9.69921875" style="59" customWidth="1"/>
    <col min="7418" max="7418" width="17" style="59" customWidth="1"/>
    <col min="7419" max="7428" width="9" style="59" hidden="1" customWidth="1"/>
    <col min="7429" max="7432" width="15" style="59" customWidth="1"/>
    <col min="7433" max="7672" width="9" style="59"/>
    <col min="7673" max="7673" width="9.69921875" style="59" customWidth="1"/>
    <col min="7674" max="7674" width="17" style="59" customWidth="1"/>
    <col min="7675" max="7684" width="9" style="59" hidden="1" customWidth="1"/>
    <col min="7685" max="7688" width="15" style="59" customWidth="1"/>
    <col min="7689" max="7928" width="9" style="59"/>
    <col min="7929" max="7929" width="9.69921875" style="59" customWidth="1"/>
    <col min="7930" max="7930" width="17" style="59" customWidth="1"/>
    <col min="7931" max="7940" width="9" style="59" hidden="1" customWidth="1"/>
    <col min="7941" max="7944" width="15" style="59" customWidth="1"/>
    <col min="7945" max="8184" width="9" style="59"/>
    <col min="8185" max="8185" width="9.69921875" style="59" customWidth="1"/>
    <col min="8186" max="8186" width="17" style="59" customWidth="1"/>
    <col min="8187" max="8196" width="9" style="59" hidden="1" customWidth="1"/>
    <col min="8197" max="8200" width="15" style="59" customWidth="1"/>
    <col min="8201" max="8440" width="9" style="59"/>
    <col min="8441" max="8441" width="9.69921875" style="59" customWidth="1"/>
    <col min="8442" max="8442" width="17" style="59" customWidth="1"/>
    <col min="8443" max="8452" width="9" style="59" hidden="1" customWidth="1"/>
    <col min="8453" max="8456" width="15" style="59" customWidth="1"/>
    <col min="8457" max="8696" width="9" style="59"/>
    <col min="8697" max="8697" width="9.69921875" style="59" customWidth="1"/>
    <col min="8698" max="8698" width="17" style="59" customWidth="1"/>
    <col min="8699" max="8708" width="9" style="59" hidden="1" customWidth="1"/>
    <col min="8709" max="8712" width="15" style="59" customWidth="1"/>
    <col min="8713" max="8952" width="9" style="59"/>
    <col min="8953" max="8953" width="9.69921875" style="59" customWidth="1"/>
    <col min="8954" max="8954" width="17" style="59" customWidth="1"/>
    <col min="8955" max="8964" width="9" style="59" hidden="1" customWidth="1"/>
    <col min="8965" max="8968" width="15" style="59" customWidth="1"/>
    <col min="8969" max="9208" width="9" style="59"/>
    <col min="9209" max="9209" width="9.69921875" style="59" customWidth="1"/>
    <col min="9210" max="9210" width="17" style="59" customWidth="1"/>
    <col min="9211" max="9220" width="9" style="59" hidden="1" customWidth="1"/>
    <col min="9221" max="9224" width="15" style="59" customWidth="1"/>
    <col min="9225" max="9464" width="9" style="59"/>
    <col min="9465" max="9465" width="9.69921875" style="59" customWidth="1"/>
    <col min="9466" max="9466" width="17" style="59" customWidth="1"/>
    <col min="9467" max="9476" width="9" style="59" hidden="1" customWidth="1"/>
    <col min="9477" max="9480" width="15" style="59" customWidth="1"/>
    <col min="9481" max="9720" width="9" style="59"/>
    <col min="9721" max="9721" width="9.69921875" style="59" customWidth="1"/>
    <col min="9722" max="9722" width="17" style="59" customWidth="1"/>
    <col min="9723" max="9732" width="9" style="59" hidden="1" customWidth="1"/>
    <col min="9733" max="9736" width="15" style="59" customWidth="1"/>
    <col min="9737" max="9976" width="9" style="59"/>
    <col min="9977" max="9977" width="9.69921875" style="59" customWidth="1"/>
    <col min="9978" max="9978" width="17" style="59" customWidth="1"/>
    <col min="9979" max="9988" width="9" style="59" hidden="1" customWidth="1"/>
    <col min="9989" max="9992" width="15" style="59" customWidth="1"/>
    <col min="9993" max="10232" width="9" style="59"/>
    <col min="10233" max="10233" width="9.69921875" style="59" customWidth="1"/>
    <col min="10234" max="10234" width="17" style="59" customWidth="1"/>
    <col min="10235" max="10244" width="9" style="59" hidden="1" customWidth="1"/>
    <col min="10245" max="10248" width="15" style="59" customWidth="1"/>
    <col min="10249" max="10488" width="9" style="59"/>
    <col min="10489" max="10489" width="9.69921875" style="59" customWidth="1"/>
    <col min="10490" max="10490" width="17" style="59" customWidth="1"/>
    <col min="10491" max="10500" width="9" style="59" hidden="1" customWidth="1"/>
    <col min="10501" max="10504" width="15" style="59" customWidth="1"/>
    <col min="10505" max="10744" width="9" style="59"/>
    <col min="10745" max="10745" width="9.69921875" style="59" customWidth="1"/>
    <col min="10746" max="10746" width="17" style="59" customWidth="1"/>
    <col min="10747" max="10756" width="9" style="59" hidden="1" customWidth="1"/>
    <col min="10757" max="10760" width="15" style="59" customWidth="1"/>
    <col min="10761" max="11000" width="9" style="59"/>
    <col min="11001" max="11001" width="9.69921875" style="59" customWidth="1"/>
    <col min="11002" max="11002" width="17" style="59" customWidth="1"/>
    <col min="11003" max="11012" width="9" style="59" hidden="1" customWidth="1"/>
    <col min="11013" max="11016" width="15" style="59" customWidth="1"/>
    <col min="11017" max="11256" width="9" style="59"/>
    <col min="11257" max="11257" width="9.69921875" style="59" customWidth="1"/>
    <col min="11258" max="11258" width="17" style="59" customWidth="1"/>
    <col min="11259" max="11268" width="9" style="59" hidden="1" customWidth="1"/>
    <col min="11269" max="11272" width="15" style="59" customWidth="1"/>
    <col min="11273" max="11512" width="9" style="59"/>
    <col min="11513" max="11513" width="9.69921875" style="59" customWidth="1"/>
    <col min="11514" max="11514" width="17" style="59" customWidth="1"/>
    <col min="11515" max="11524" width="9" style="59" hidden="1" customWidth="1"/>
    <col min="11525" max="11528" width="15" style="59" customWidth="1"/>
    <col min="11529" max="11768" width="9" style="59"/>
    <col min="11769" max="11769" width="9.69921875" style="59" customWidth="1"/>
    <col min="11770" max="11770" width="17" style="59" customWidth="1"/>
    <col min="11771" max="11780" width="9" style="59" hidden="1" customWidth="1"/>
    <col min="11781" max="11784" width="15" style="59" customWidth="1"/>
    <col min="11785" max="12024" width="9" style="59"/>
    <col min="12025" max="12025" width="9.69921875" style="59" customWidth="1"/>
    <col min="12026" max="12026" width="17" style="59" customWidth="1"/>
    <col min="12027" max="12036" width="9" style="59" hidden="1" customWidth="1"/>
    <col min="12037" max="12040" width="15" style="59" customWidth="1"/>
    <col min="12041" max="12280" width="9" style="59"/>
    <col min="12281" max="12281" width="9.69921875" style="59" customWidth="1"/>
    <col min="12282" max="12282" width="17" style="59" customWidth="1"/>
    <col min="12283" max="12292" width="9" style="59" hidden="1" customWidth="1"/>
    <col min="12293" max="12296" width="15" style="59" customWidth="1"/>
    <col min="12297" max="12536" width="9" style="59"/>
    <col min="12537" max="12537" width="9.69921875" style="59" customWidth="1"/>
    <col min="12538" max="12538" width="17" style="59" customWidth="1"/>
    <col min="12539" max="12548" width="9" style="59" hidden="1" customWidth="1"/>
    <col min="12549" max="12552" width="15" style="59" customWidth="1"/>
    <col min="12553" max="12792" width="9" style="59"/>
    <col min="12793" max="12793" width="9.69921875" style="59" customWidth="1"/>
    <col min="12794" max="12794" width="17" style="59" customWidth="1"/>
    <col min="12795" max="12804" width="9" style="59" hidden="1" customWidth="1"/>
    <col min="12805" max="12808" width="15" style="59" customWidth="1"/>
    <col min="12809" max="13048" width="9" style="59"/>
    <col min="13049" max="13049" width="9.69921875" style="59" customWidth="1"/>
    <col min="13050" max="13050" width="17" style="59" customWidth="1"/>
    <col min="13051" max="13060" width="9" style="59" hidden="1" customWidth="1"/>
    <col min="13061" max="13064" width="15" style="59" customWidth="1"/>
    <col min="13065" max="13304" width="9" style="59"/>
    <col min="13305" max="13305" width="9.69921875" style="59" customWidth="1"/>
    <col min="13306" max="13306" width="17" style="59" customWidth="1"/>
    <col min="13307" max="13316" width="9" style="59" hidden="1" customWidth="1"/>
    <col min="13317" max="13320" width="15" style="59" customWidth="1"/>
    <col min="13321" max="13560" width="9" style="59"/>
    <col min="13561" max="13561" width="9.69921875" style="59" customWidth="1"/>
    <col min="13562" max="13562" width="17" style="59" customWidth="1"/>
    <col min="13563" max="13572" width="9" style="59" hidden="1" customWidth="1"/>
    <col min="13573" max="13576" width="15" style="59" customWidth="1"/>
    <col min="13577" max="13816" width="9" style="59"/>
    <col min="13817" max="13817" width="9.69921875" style="59" customWidth="1"/>
    <col min="13818" max="13818" width="17" style="59" customWidth="1"/>
    <col min="13819" max="13828" width="9" style="59" hidden="1" customWidth="1"/>
    <col min="13829" max="13832" width="15" style="59" customWidth="1"/>
    <col min="13833" max="14072" width="9" style="59"/>
    <col min="14073" max="14073" width="9.69921875" style="59" customWidth="1"/>
    <col min="14074" max="14074" width="17" style="59" customWidth="1"/>
    <col min="14075" max="14084" width="9" style="59" hidden="1" customWidth="1"/>
    <col min="14085" max="14088" width="15" style="59" customWidth="1"/>
    <col min="14089" max="14328" width="9" style="59"/>
    <col min="14329" max="14329" width="9.69921875" style="59" customWidth="1"/>
    <col min="14330" max="14330" width="17" style="59" customWidth="1"/>
    <col min="14331" max="14340" width="9" style="59" hidden="1" customWidth="1"/>
    <col min="14341" max="14344" width="15" style="59" customWidth="1"/>
    <col min="14345" max="14584" width="9" style="59"/>
    <col min="14585" max="14585" width="9.69921875" style="59" customWidth="1"/>
    <col min="14586" max="14586" width="17" style="59" customWidth="1"/>
    <col min="14587" max="14596" width="9" style="59" hidden="1" customWidth="1"/>
    <col min="14597" max="14600" width="15" style="59" customWidth="1"/>
    <col min="14601" max="14840" width="9" style="59"/>
    <col min="14841" max="14841" width="9.69921875" style="59" customWidth="1"/>
    <col min="14842" max="14842" width="17" style="59" customWidth="1"/>
    <col min="14843" max="14852" width="9" style="59" hidden="1" customWidth="1"/>
    <col min="14853" max="14856" width="15" style="59" customWidth="1"/>
    <col min="14857" max="15096" width="9" style="59"/>
    <col min="15097" max="15097" width="9.69921875" style="59" customWidth="1"/>
    <col min="15098" max="15098" width="17" style="59" customWidth="1"/>
    <col min="15099" max="15108" width="9" style="59" hidden="1" customWidth="1"/>
    <col min="15109" max="15112" width="15" style="59" customWidth="1"/>
    <col min="15113" max="15352" width="9" style="59"/>
    <col min="15353" max="15353" width="9.69921875" style="59" customWidth="1"/>
    <col min="15354" max="15354" width="17" style="59" customWidth="1"/>
    <col min="15355" max="15364" width="9" style="59" hidden="1" customWidth="1"/>
    <col min="15365" max="15368" width="15" style="59" customWidth="1"/>
    <col min="15369" max="15608" width="9" style="59"/>
    <col min="15609" max="15609" width="9.69921875" style="59" customWidth="1"/>
    <col min="15610" max="15610" width="17" style="59" customWidth="1"/>
    <col min="15611" max="15620" width="9" style="59" hidden="1" customWidth="1"/>
    <col min="15621" max="15624" width="15" style="59" customWidth="1"/>
    <col min="15625" max="15864" width="9" style="59"/>
    <col min="15865" max="15865" width="9.69921875" style="59" customWidth="1"/>
    <col min="15866" max="15866" width="17" style="59" customWidth="1"/>
    <col min="15867" max="15876" width="9" style="59" hidden="1" customWidth="1"/>
    <col min="15877" max="15880" width="15" style="59" customWidth="1"/>
    <col min="15881" max="16120" width="9" style="59"/>
    <col min="16121" max="16121" width="9.69921875" style="59" customWidth="1"/>
    <col min="16122" max="16122" width="17" style="59" customWidth="1"/>
    <col min="16123" max="16132" width="9" style="59" hidden="1" customWidth="1"/>
    <col min="16133" max="16136" width="15" style="59" customWidth="1"/>
    <col min="16137" max="16384" width="9" style="59"/>
  </cols>
  <sheetData>
    <row r="2" spans="2:25" ht="30" customHeight="1">
      <c r="B2" s="58" t="s">
        <v>607</v>
      </c>
      <c r="C2" s="77"/>
      <c r="D2" s="78"/>
      <c r="E2" s="78"/>
      <c r="F2" s="78"/>
      <c r="G2" s="78"/>
      <c r="H2" s="78"/>
    </row>
    <row r="3" spans="2:25" ht="19.5" customHeight="1" thickBot="1">
      <c r="B3" s="60"/>
      <c r="C3" s="60"/>
      <c r="D3" s="61"/>
      <c r="E3" s="61"/>
      <c r="F3" s="61"/>
      <c r="G3" s="61"/>
      <c r="H3" s="61" t="s">
        <v>589</v>
      </c>
    </row>
    <row r="4" spans="2:25" s="65" customFormat="1" ht="29.25" customHeight="1">
      <c r="B4" s="542"/>
      <c r="C4" s="543"/>
      <c r="D4" s="79" t="s">
        <v>1038</v>
      </c>
      <c r="E4" s="80" t="s">
        <v>1037</v>
      </c>
      <c r="F4" s="277" t="s">
        <v>1006</v>
      </c>
      <c r="G4" s="277" t="s">
        <v>1026</v>
      </c>
      <c r="H4" s="81" t="s">
        <v>1071</v>
      </c>
    </row>
    <row r="5" spans="2:25" ht="29.25" customHeight="1">
      <c r="B5" s="544" t="s">
        <v>608</v>
      </c>
      <c r="C5" s="82" t="s">
        <v>609</v>
      </c>
      <c r="D5" s="84">
        <v>6</v>
      </c>
      <c r="E5" s="83">
        <v>3</v>
      </c>
      <c r="F5" s="83">
        <v>6</v>
      </c>
      <c r="G5" s="83">
        <v>8</v>
      </c>
      <c r="H5" s="85">
        <v>4</v>
      </c>
    </row>
    <row r="6" spans="2:25" ht="30" customHeight="1">
      <c r="B6" s="545"/>
      <c r="C6" s="82" t="s">
        <v>610</v>
      </c>
      <c r="D6" s="87">
        <v>1</v>
      </c>
      <c r="E6" s="86">
        <v>2</v>
      </c>
      <c r="F6" s="86">
        <v>1</v>
      </c>
      <c r="G6" s="86" t="s">
        <v>601</v>
      </c>
      <c r="H6" s="88" t="s">
        <v>601</v>
      </c>
    </row>
    <row r="7" spans="2:25" ht="30" customHeight="1">
      <c r="B7" s="545"/>
      <c r="C7" s="89" t="s">
        <v>611</v>
      </c>
      <c r="D7" s="90" t="s">
        <v>987</v>
      </c>
      <c r="E7" s="91" t="s">
        <v>1026</v>
      </c>
      <c r="F7" s="91" t="s">
        <v>987</v>
      </c>
      <c r="G7" s="91" t="s">
        <v>1056</v>
      </c>
      <c r="H7" s="92" t="s">
        <v>1112</v>
      </c>
    </row>
    <row r="8" spans="2:25" ht="30" customHeight="1">
      <c r="B8" s="544" t="s">
        <v>613</v>
      </c>
      <c r="C8" s="82" t="s">
        <v>609</v>
      </c>
      <c r="D8" s="93" t="s">
        <v>601</v>
      </c>
      <c r="E8" s="94" t="s">
        <v>601</v>
      </c>
      <c r="F8" s="94" t="s">
        <v>774</v>
      </c>
      <c r="G8" s="94" t="s">
        <v>601</v>
      </c>
      <c r="H8" s="95" t="s">
        <v>601</v>
      </c>
    </row>
    <row r="9" spans="2:25" ht="30" customHeight="1">
      <c r="B9" s="545"/>
      <c r="C9" s="82" t="s">
        <v>610</v>
      </c>
      <c r="D9" s="90" t="s">
        <v>612</v>
      </c>
      <c r="E9" s="91" t="s">
        <v>612</v>
      </c>
      <c r="F9" s="91" t="s">
        <v>774</v>
      </c>
      <c r="G9" s="91" t="s">
        <v>918</v>
      </c>
      <c r="H9" s="92" t="s">
        <v>1112</v>
      </c>
      <c r="I9" s="96"/>
    </row>
    <row r="10" spans="2:25" ht="30" customHeight="1">
      <c r="B10" s="546"/>
      <c r="C10" s="82" t="s">
        <v>611</v>
      </c>
      <c r="D10" s="97" t="s">
        <v>612</v>
      </c>
      <c r="E10" s="98" t="s">
        <v>612</v>
      </c>
      <c r="F10" s="98" t="s">
        <v>774</v>
      </c>
      <c r="G10" s="98" t="s">
        <v>918</v>
      </c>
      <c r="H10" s="99" t="s">
        <v>1112</v>
      </c>
    </row>
    <row r="11" spans="2:25" ht="30" customHeight="1" thickBot="1">
      <c r="B11" s="547" t="s">
        <v>614</v>
      </c>
      <c r="C11" s="548"/>
      <c r="D11" s="101">
        <v>1</v>
      </c>
      <c r="E11" s="100">
        <v>2</v>
      </c>
      <c r="F11" s="100">
        <v>2</v>
      </c>
      <c r="G11" s="100">
        <v>7</v>
      </c>
      <c r="H11" s="102">
        <v>3</v>
      </c>
    </row>
    <row r="12" spans="2:25" ht="20.25" customHeight="1">
      <c r="B12" s="549" t="s">
        <v>606</v>
      </c>
      <c r="C12" s="549"/>
      <c r="D12" s="76"/>
      <c r="E12" s="76"/>
      <c r="F12" s="76"/>
      <c r="G12" s="76"/>
      <c r="H12" s="76"/>
    </row>
    <row r="13" spans="2:25">
      <c r="K13" s="71"/>
      <c r="L13" s="71">
        <f t="shared" ref="L13" si="0">O13+R13+U13+X13</f>
        <v>0</v>
      </c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</row>
    <row r="14" spans="2:25" ht="16.8" thickBot="1">
      <c r="K14" s="259">
        <f t="shared" ref="K14" si="1">N14+Q14+T14+W14</f>
        <v>89</v>
      </c>
      <c r="L14" s="103">
        <f>O14+R14+U14+X14</f>
        <v>452</v>
      </c>
      <c r="M14" s="103">
        <f t="shared" ref="M14" si="2">K14+L14</f>
        <v>541</v>
      </c>
      <c r="N14" s="59">
        <v>70</v>
      </c>
      <c r="O14" s="59">
        <v>425</v>
      </c>
      <c r="P14" s="59">
        <v>495</v>
      </c>
      <c r="Q14" s="59">
        <v>2</v>
      </c>
      <c r="R14" s="59">
        <v>2</v>
      </c>
      <c r="S14" s="59">
        <v>4</v>
      </c>
      <c r="T14" s="59">
        <v>16</v>
      </c>
      <c r="U14" s="59">
        <v>23</v>
      </c>
      <c r="V14" s="59">
        <v>39</v>
      </c>
      <c r="W14" s="59">
        <v>1</v>
      </c>
      <c r="X14" s="59">
        <v>2</v>
      </c>
      <c r="Y14" s="59">
        <v>3</v>
      </c>
    </row>
    <row r="15" spans="2:25">
      <c r="K15" s="260">
        <f>N15+Q15+T15+W15</f>
        <v>0</v>
      </c>
      <c r="L15" s="76">
        <f>O15+R15+U15+X15</f>
        <v>0</v>
      </c>
      <c r="M15" s="76">
        <f>K15+L15</f>
        <v>0</v>
      </c>
      <c r="P15" s="59">
        <v>5</v>
      </c>
      <c r="S15" s="59">
        <v>0</v>
      </c>
      <c r="V15" s="59">
        <v>3</v>
      </c>
      <c r="Y15" s="59">
        <v>3</v>
      </c>
    </row>
    <row r="16" spans="2:25">
      <c r="K16" s="59">
        <f>N16+Q16+T16+W16</f>
        <v>14</v>
      </c>
      <c r="L16" s="59">
        <f>O16+R16+U16+X16</f>
        <v>0</v>
      </c>
      <c r="M16" s="59">
        <f>K16+L16</f>
        <v>14</v>
      </c>
      <c r="P16" s="59">
        <f>N16+O16</f>
        <v>0</v>
      </c>
      <c r="S16" s="59">
        <v>4</v>
      </c>
      <c r="T16" s="59">
        <v>14</v>
      </c>
      <c r="V16" s="59">
        <v>36</v>
      </c>
      <c r="Y16" s="59">
        <v>0</v>
      </c>
    </row>
  </sheetData>
  <mergeCells count="5">
    <mergeCell ref="B4:C4"/>
    <mergeCell ref="B5:B7"/>
    <mergeCell ref="B8:B10"/>
    <mergeCell ref="B11:C11"/>
    <mergeCell ref="B12:C12"/>
  </mergeCells>
  <phoneticPr fontId="3"/>
  <pageMargins left="0.59027777777777801" right="0.39305555555555599" top="0.98402777777777795" bottom="0.98402777777777795" header="0.51111111111111096" footer="0.51111111111111096"/>
  <pageSetup paperSize="9" scale="98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B2:F22"/>
  <sheetViews>
    <sheetView showGridLines="0" tabSelected="1" workbookViewId="0">
      <selection activeCell="B13" sqref="B13"/>
    </sheetView>
  </sheetViews>
  <sheetFormatPr defaultColWidth="9" defaultRowHeight="13.2"/>
  <cols>
    <col min="1" max="1" width="9" style="59"/>
    <col min="2" max="2" width="21.19921875" style="59" customWidth="1"/>
    <col min="3" max="3" width="30.09765625" style="59" customWidth="1"/>
    <col min="4" max="4" width="13.5" style="65" customWidth="1"/>
    <col min="5" max="5" width="10.5" style="65" customWidth="1"/>
    <col min="6" max="6" width="13.09765625" style="65" customWidth="1"/>
    <col min="7" max="257" width="9" style="59"/>
    <col min="258" max="258" width="21.19921875" style="59" customWidth="1"/>
    <col min="259" max="259" width="30.09765625" style="59" customWidth="1"/>
    <col min="260" max="260" width="13.5" style="59" customWidth="1"/>
    <col min="261" max="261" width="10.5" style="59" customWidth="1"/>
    <col min="262" max="262" width="13.09765625" style="59" customWidth="1"/>
    <col min="263" max="513" width="9" style="59"/>
    <col min="514" max="514" width="21.19921875" style="59" customWidth="1"/>
    <col min="515" max="515" width="30.09765625" style="59" customWidth="1"/>
    <col min="516" max="516" width="13.5" style="59" customWidth="1"/>
    <col min="517" max="517" width="10.5" style="59" customWidth="1"/>
    <col min="518" max="518" width="13.09765625" style="59" customWidth="1"/>
    <col min="519" max="769" width="9" style="59"/>
    <col min="770" max="770" width="21.19921875" style="59" customWidth="1"/>
    <col min="771" max="771" width="30.09765625" style="59" customWidth="1"/>
    <col min="772" max="772" width="13.5" style="59" customWidth="1"/>
    <col min="773" max="773" width="10.5" style="59" customWidth="1"/>
    <col min="774" max="774" width="13.09765625" style="59" customWidth="1"/>
    <col min="775" max="1025" width="9" style="59"/>
    <col min="1026" max="1026" width="21.19921875" style="59" customWidth="1"/>
    <col min="1027" max="1027" width="30.09765625" style="59" customWidth="1"/>
    <col min="1028" max="1028" width="13.5" style="59" customWidth="1"/>
    <col min="1029" max="1029" width="10.5" style="59" customWidth="1"/>
    <col min="1030" max="1030" width="13.09765625" style="59" customWidth="1"/>
    <col min="1031" max="1281" width="9" style="59"/>
    <col min="1282" max="1282" width="21.19921875" style="59" customWidth="1"/>
    <col min="1283" max="1283" width="30.09765625" style="59" customWidth="1"/>
    <col min="1284" max="1284" width="13.5" style="59" customWidth="1"/>
    <col min="1285" max="1285" width="10.5" style="59" customWidth="1"/>
    <col min="1286" max="1286" width="13.09765625" style="59" customWidth="1"/>
    <col min="1287" max="1537" width="9" style="59"/>
    <col min="1538" max="1538" width="21.19921875" style="59" customWidth="1"/>
    <col min="1539" max="1539" width="30.09765625" style="59" customWidth="1"/>
    <col min="1540" max="1540" width="13.5" style="59" customWidth="1"/>
    <col min="1541" max="1541" width="10.5" style="59" customWidth="1"/>
    <col min="1542" max="1542" width="13.09765625" style="59" customWidth="1"/>
    <col min="1543" max="1793" width="9" style="59"/>
    <col min="1794" max="1794" width="21.19921875" style="59" customWidth="1"/>
    <col min="1795" max="1795" width="30.09765625" style="59" customWidth="1"/>
    <col min="1796" max="1796" width="13.5" style="59" customWidth="1"/>
    <col min="1797" max="1797" width="10.5" style="59" customWidth="1"/>
    <col min="1798" max="1798" width="13.09765625" style="59" customWidth="1"/>
    <col min="1799" max="2049" width="9" style="59"/>
    <col min="2050" max="2050" width="21.19921875" style="59" customWidth="1"/>
    <col min="2051" max="2051" width="30.09765625" style="59" customWidth="1"/>
    <col min="2052" max="2052" width="13.5" style="59" customWidth="1"/>
    <col min="2053" max="2053" width="10.5" style="59" customWidth="1"/>
    <col min="2054" max="2054" width="13.09765625" style="59" customWidth="1"/>
    <col min="2055" max="2305" width="9" style="59"/>
    <col min="2306" max="2306" width="21.19921875" style="59" customWidth="1"/>
    <col min="2307" max="2307" width="30.09765625" style="59" customWidth="1"/>
    <col min="2308" max="2308" width="13.5" style="59" customWidth="1"/>
    <col min="2309" max="2309" width="10.5" style="59" customWidth="1"/>
    <col min="2310" max="2310" width="13.09765625" style="59" customWidth="1"/>
    <col min="2311" max="2561" width="9" style="59"/>
    <col min="2562" max="2562" width="21.19921875" style="59" customWidth="1"/>
    <col min="2563" max="2563" width="30.09765625" style="59" customWidth="1"/>
    <col min="2564" max="2564" width="13.5" style="59" customWidth="1"/>
    <col min="2565" max="2565" width="10.5" style="59" customWidth="1"/>
    <col min="2566" max="2566" width="13.09765625" style="59" customWidth="1"/>
    <col min="2567" max="2817" width="9" style="59"/>
    <col min="2818" max="2818" width="21.19921875" style="59" customWidth="1"/>
    <col min="2819" max="2819" width="30.09765625" style="59" customWidth="1"/>
    <col min="2820" max="2820" width="13.5" style="59" customWidth="1"/>
    <col min="2821" max="2821" width="10.5" style="59" customWidth="1"/>
    <col min="2822" max="2822" width="13.09765625" style="59" customWidth="1"/>
    <col min="2823" max="3073" width="9" style="59"/>
    <col min="3074" max="3074" width="21.19921875" style="59" customWidth="1"/>
    <col min="3075" max="3075" width="30.09765625" style="59" customWidth="1"/>
    <col min="3076" max="3076" width="13.5" style="59" customWidth="1"/>
    <col min="3077" max="3077" width="10.5" style="59" customWidth="1"/>
    <col min="3078" max="3078" width="13.09765625" style="59" customWidth="1"/>
    <col min="3079" max="3329" width="9" style="59"/>
    <col min="3330" max="3330" width="21.19921875" style="59" customWidth="1"/>
    <col min="3331" max="3331" width="30.09765625" style="59" customWidth="1"/>
    <col min="3332" max="3332" width="13.5" style="59" customWidth="1"/>
    <col min="3333" max="3333" width="10.5" style="59" customWidth="1"/>
    <col min="3334" max="3334" width="13.09765625" style="59" customWidth="1"/>
    <col min="3335" max="3585" width="9" style="59"/>
    <col min="3586" max="3586" width="21.19921875" style="59" customWidth="1"/>
    <col min="3587" max="3587" width="30.09765625" style="59" customWidth="1"/>
    <col min="3588" max="3588" width="13.5" style="59" customWidth="1"/>
    <col min="3589" max="3589" width="10.5" style="59" customWidth="1"/>
    <col min="3590" max="3590" width="13.09765625" style="59" customWidth="1"/>
    <col min="3591" max="3841" width="9" style="59"/>
    <col min="3842" max="3842" width="21.19921875" style="59" customWidth="1"/>
    <col min="3843" max="3843" width="30.09765625" style="59" customWidth="1"/>
    <col min="3844" max="3844" width="13.5" style="59" customWidth="1"/>
    <col min="3845" max="3845" width="10.5" style="59" customWidth="1"/>
    <col min="3846" max="3846" width="13.09765625" style="59" customWidth="1"/>
    <col min="3847" max="4097" width="9" style="59"/>
    <col min="4098" max="4098" width="21.19921875" style="59" customWidth="1"/>
    <col min="4099" max="4099" width="30.09765625" style="59" customWidth="1"/>
    <col min="4100" max="4100" width="13.5" style="59" customWidth="1"/>
    <col min="4101" max="4101" width="10.5" style="59" customWidth="1"/>
    <col min="4102" max="4102" width="13.09765625" style="59" customWidth="1"/>
    <col min="4103" max="4353" width="9" style="59"/>
    <col min="4354" max="4354" width="21.19921875" style="59" customWidth="1"/>
    <col min="4355" max="4355" width="30.09765625" style="59" customWidth="1"/>
    <col min="4356" max="4356" width="13.5" style="59" customWidth="1"/>
    <col min="4357" max="4357" width="10.5" style="59" customWidth="1"/>
    <col min="4358" max="4358" width="13.09765625" style="59" customWidth="1"/>
    <col min="4359" max="4609" width="9" style="59"/>
    <col min="4610" max="4610" width="21.19921875" style="59" customWidth="1"/>
    <col min="4611" max="4611" width="30.09765625" style="59" customWidth="1"/>
    <col min="4612" max="4612" width="13.5" style="59" customWidth="1"/>
    <col min="4613" max="4613" width="10.5" style="59" customWidth="1"/>
    <col min="4614" max="4614" width="13.09765625" style="59" customWidth="1"/>
    <col min="4615" max="4865" width="9" style="59"/>
    <col min="4866" max="4866" width="21.19921875" style="59" customWidth="1"/>
    <col min="4867" max="4867" width="30.09765625" style="59" customWidth="1"/>
    <col min="4868" max="4868" width="13.5" style="59" customWidth="1"/>
    <col min="4869" max="4869" width="10.5" style="59" customWidth="1"/>
    <col min="4870" max="4870" width="13.09765625" style="59" customWidth="1"/>
    <col min="4871" max="5121" width="9" style="59"/>
    <col min="5122" max="5122" width="21.19921875" style="59" customWidth="1"/>
    <col min="5123" max="5123" width="30.09765625" style="59" customWidth="1"/>
    <col min="5124" max="5124" width="13.5" style="59" customWidth="1"/>
    <col min="5125" max="5125" width="10.5" style="59" customWidth="1"/>
    <col min="5126" max="5126" width="13.09765625" style="59" customWidth="1"/>
    <col min="5127" max="5377" width="9" style="59"/>
    <col min="5378" max="5378" width="21.19921875" style="59" customWidth="1"/>
    <col min="5379" max="5379" width="30.09765625" style="59" customWidth="1"/>
    <col min="5380" max="5380" width="13.5" style="59" customWidth="1"/>
    <col min="5381" max="5381" width="10.5" style="59" customWidth="1"/>
    <col min="5382" max="5382" width="13.09765625" style="59" customWidth="1"/>
    <col min="5383" max="5633" width="9" style="59"/>
    <col min="5634" max="5634" width="21.19921875" style="59" customWidth="1"/>
    <col min="5635" max="5635" width="30.09765625" style="59" customWidth="1"/>
    <col min="5636" max="5636" width="13.5" style="59" customWidth="1"/>
    <col min="5637" max="5637" width="10.5" style="59" customWidth="1"/>
    <col min="5638" max="5638" width="13.09765625" style="59" customWidth="1"/>
    <col min="5639" max="5889" width="9" style="59"/>
    <col min="5890" max="5890" width="21.19921875" style="59" customWidth="1"/>
    <col min="5891" max="5891" width="30.09765625" style="59" customWidth="1"/>
    <col min="5892" max="5892" width="13.5" style="59" customWidth="1"/>
    <col min="5893" max="5893" width="10.5" style="59" customWidth="1"/>
    <col min="5894" max="5894" width="13.09765625" style="59" customWidth="1"/>
    <col min="5895" max="6145" width="9" style="59"/>
    <col min="6146" max="6146" width="21.19921875" style="59" customWidth="1"/>
    <col min="6147" max="6147" width="30.09765625" style="59" customWidth="1"/>
    <col min="6148" max="6148" width="13.5" style="59" customWidth="1"/>
    <col min="6149" max="6149" width="10.5" style="59" customWidth="1"/>
    <col min="6150" max="6150" width="13.09765625" style="59" customWidth="1"/>
    <col min="6151" max="6401" width="9" style="59"/>
    <col min="6402" max="6402" width="21.19921875" style="59" customWidth="1"/>
    <col min="6403" max="6403" width="30.09765625" style="59" customWidth="1"/>
    <col min="6404" max="6404" width="13.5" style="59" customWidth="1"/>
    <col min="6405" max="6405" width="10.5" style="59" customWidth="1"/>
    <col min="6406" max="6406" width="13.09765625" style="59" customWidth="1"/>
    <col min="6407" max="6657" width="9" style="59"/>
    <col min="6658" max="6658" width="21.19921875" style="59" customWidth="1"/>
    <col min="6659" max="6659" width="30.09765625" style="59" customWidth="1"/>
    <col min="6660" max="6660" width="13.5" style="59" customWidth="1"/>
    <col min="6661" max="6661" width="10.5" style="59" customWidth="1"/>
    <col min="6662" max="6662" width="13.09765625" style="59" customWidth="1"/>
    <col min="6663" max="6913" width="9" style="59"/>
    <col min="6914" max="6914" width="21.19921875" style="59" customWidth="1"/>
    <col min="6915" max="6915" width="30.09765625" style="59" customWidth="1"/>
    <col min="6916" max="6916" width="13.5" style="59" customWidth="1"/>
    <col min="6917" max="6917" width="10.5" style="59" customWidth="1"/>
    <col min="6918" max="6918" width="13.09765625" style="59" customWidth="1"/>
    <col min="6919" max="7169" width="9" style="59"/>
    <col min="7170" max="7170" width="21.19921875" style="59" customWidth="1"/>
    <col min="7171" max="7171" width="30.09765625" style="59" customWidth="1"/>
    <col min="7172" max="7172" width="13.5" style="59" customWidth="1"/>
    <col min="7173" max="7173" width="10.5" style="59" customWidth="1"/>
    <col min="7174" max="7174" width="13.09765625" style="59" customWidth="1"/>
    <col min="7175" max="7425" width="9" style="59"/>
    <col min="7426" max="7426" width="21.19921875" style="59" customWidth="1"/>
    <col min="7427" max="7427" width="30.09765625" style="59" customWidth="1"/>
    <col min="7428" max="7428" width="13.5" style="59" customWidth="1"/>
    <col min="7429" max="7429" width="10.5" style="59" customWidth="1"/>
    <col min="7430" max="7430" width="13.09765625" style="59" customWidth="1"/>
    <col min="7431" max="7681" width="9" style="59"/>
    <col min="7682" max="7682" width="21.19921875" style="59" customWidth="1"/>
    <col min="7683" max="7683" width="30.09765625" style="59" customWidth="1"/>
    <col min="7684" max="7684" width="13.5" style="59" customWidth="1"/>
    <col min="7685" max="7685" width="10.5" style="59" customWidth="1"/>
    <col min="7686" max="7686" width="13.09765625" style="59" customWidth="1"/>
    <col min="7687" max="7937" width="9" style="59"/>
    <col min="7938" max="7938" width="21.19921875" style="59" customWidth="1"/>
    <col min="7939" max="7939" width="30.09765625" style="59" customWidth="1"/>
    <col min="7940" max="7940" width="13.5" style="59" customWidth="1"/>
    <col min="7941" max="7941" width="10.5" style="59" customWidth="1"/>
    <col min="7942" max="7942" width="13.09765625" style="59" customWidth="1"/>
    <col min="7943" max="8193" width="9" style="59"/>
    <col min="8194" max="8194" width="21.19921875" style="59" customWidth="1"/>
    <col min="8195" max="8195" width="30.09765625" style="59" customWidth="1"/>
    <col min="8196" max="8196" width="13.5" style="59" customWidth="1"/>
    <col min="8197" max="8197" width="10.5" style="59" customWidth="1"/>
    <col min="8198" max="8198" width="13.09765625" style="59" customWidth="1"/>
    <col min="8199" max="8449" width="9" style="59"/>
    <col min="8450" max="8450" width="21.19921875" style="59" customWidth="1"/>
    <col min="8451" max="8451" width="30.09765625" style="59" customWidth="1"/>
    <col min="8452" max="8452" width="13.5" style="59" customWidth="1"/>
    <col min="8453" max="8453" width="10.5" style="59" customWidth="1"/>
    <col min="8454" max="8454" width="13.09765625" style="59" customWidth="1"/>
    <col min="8455" max="8705" width="9" style="59"/>
    <col min="8706" max="8706" width="21.19921875" style="59" customWidth="1"/>
    <col min="8707" max="8707" width="30.09765625" style="59" customWidth="1"/>
    <col min="8708" max="8708" width="13.5" style="59" customWidth="1"/>
    <col min="8709" max="8709" width="10.5" style="59" customWidth="1"/>
    <col min="8710" max="8710" width="13.09765625" style="59" customWidth="1"/>
    <col min="8711" max="8961" width="9" style="59"/>
    <col min="8962" max="8962" width="21.19921875" style="59" customWidth="1"/>
    <col min="8963" max="8963" width="30.09765625" style="59" customWidth="1"/>
    <col min="8964" max="8964" width="13.5" style="59" customWidth="1"/>
    <col min="8965" max="8965" width="10.5" style="59" customWidth="1"/>
    <col min="8966" max="8966" width="13.09765625" style="59" customWidth="1"/>
    <col min="8967" max="9217" width="9" style="59"/>
    <col min="9218" max="9218" width="21.19921875" style="59" customWidth="1"/>
    <col min="9219" max="9219" width="30.09765625" style="59" customWidth="1"/>
    <col min="9220" max="9220" width="13.5" style="59" customWidth="1"/>
    <col min="9221" max="9221" width="10.5" style="59" customWidth="1"/>
    <col min="9222" max="9222" width="13.09765625" style="59" customWidth="1"/>
    <col min="9223" max="9473" width="9" style="59"/>
    <col min="9474" max="9474" width="21.19921875" style="59" customWidth="1"/>
    <col min="9475" max="9475" width="30.09765625" style="59" customWidth="1"/>
    <col min="9476" max="9476" width="13.5" style="59" customWidth="1"/>
    <col min="9477" max="9477" width="10.5" style="59" customWidth="1"/>
    <col min="9478" max="9478" width="13.09765625" style="59" customWidth="1"/>
    <col min="9479" max="9729" width="9" style="59"/>
    <col min="9730" max="9730" width="21.19921875" style="59" customWidth="1"/>
    <col min="9731" max="9731" width="30.09765625" style="59" customWidth="1"/>
    <col min="9732" max="9732" width="13.5" style="59" customWidth="1"/>
    <col min="9733" max="9733" width="10.5" style="59" customWidth="1"/>
    <col min="9734" max="9734" width="13.09765625" style="59" customWidth="1"/>
    <col min="9735" max="9985" width="9" style="59"/>
    <col min="9986" max="9986" width="21.19921875" style="59" customWidth="1"/>
    <col min="9987" max="9987" width="30.09765625" style="59" customWidth="1"/>
    <col min="9988" max="9988" width="13.5" style="59" customWidth="1"/>
    <col min="9989" max="9989" width="10.5" style="59" customWidth="1"/>
    <col min="9990" max="9990" width="13.09765625" style="59" customWidth="1"/>
    <col min="9991" max="10241" width="9" style="59"/>
    <col min="10242" max="10242" width="21.19921875" style="59" customWidth="1"/>
    <col min="10243" max="10243" width="30.09765625" style="59" customWidth="1"/>
    <col min="10244" max="10244" width="13.5" style="59" customWidth="1"/>
    <col min="10245" max="10245" width="10.5" style="59" customWidth="1"/>
    <col min="10246" max="10246" width="13.09765625" style="59" customWidth="1"/>
    <col min="10247" max="10497" width="9" style="59"/>
    <col min="10498" max="10498" width="21.19921875" style="59" customWidth="1"/>
    <col min="10499" max="10499" width="30.09765625" style="59" customWidth="1"/>
    <col min="10500" max="10500" width="13.5" style="59" customWidth="1"/>
    <col min="10501" max="10501" width="10.5" style="59" customWidth="1"/>
    <col min="10502" max="10502" width="13.09765625" style="59" customWidth="1"/>
    <col min="10503" max="10753" width="9" style="59"/>
    <col min="10754" max="10754" width="21.19921875" style="59" customWidth="1"/>
    <col min="10755" max="10755" width="30.09765625" style="59" customWidth="1"/>
    <col min="10756" max="10756" width="13.5" style="59" customWidth="1"/>
    <col min="10757" max="10757" width="10.5" style="59" customWidth="1"/>
    <col min="10758" max="10758" width="13.09765625" style="59" customWidth="1"/>
    <col min="10759" max="11009" width="9" style="59"/>
    <col min="11010" max="11010" width="21.19921875" style="59" customWidth="1"/>
    <col min="11011" max="11011" width="30.09765625" style="59" customWidth="1"/>
    <col min="11012" max="11012" width="13.5" style="59" customWidth="1"/>
    <col min="11013" max="11013" width="10.5" style="59" customWidth="1"/>
    <col min="11014" max="11014" width="13.09765625" style="59" customWidth="1"/>
    <col min="11015" max="11265" width="9" style="59"/>
    <col min="11266" max="11266" width="21.19921875" style="59" customWidth="1"/>
    <col min="11267" max="11267" width="30.09765625" style="59" customWidth="1"/>
    <col min="11268" max="11268" width="13.5" style="59" customWidth="1"/>
    <col min="11269" max="11269" width="10.5" style="59" customWidth="1"/>
    <col min="11270" max="11270" width="13.09765625" style="59" customWidth="1"/>
    <col min="11271" max="11521" width="9" style="59"/>
    <col min="11522" max="11522" width="21.19921875" style="59" customWidth="1"/>
    <col min="11523" max="11523" width="30.09765625" style="59" customWidth="1"/>
    <col min="11524" max="11524" width="13.5" style="59" customWidth="1"/>
    <col min="11525" max="11525" width="10.5" style="59" customWidth="1"/>
    <col min="11526" max="11526" width="13.09765625" style="59" customWidth="1"/>
    <col min="11527" max="11777" width="9" style="59"/>
    <col min="11778" max="11778" width="21.19921875" style="59" customWidth="1"/>
    <col min="11779" max="11779" width="30.09765625" style="59" customWidth="1"/>
    <col min="11780" max="11780" width="13.5" style="59" customWidth="1"/>
    <col min="11781" max="11781" width="10.5" style="59" customWidth="1"/>
    <col min="11782" max="11782" width="13.09765625" style="59" customWidth="1"/>
    <col min="11783" max="12033" width="9" style="59"/>
    <col min="12034" max="12034" width="21.19921875" style="59" customWidth="1"/>
    <col min="12035" max="12035" width="30.09765625" style="59" customWidth="1"/>
    <col min="12036" max="12036" width="13.5" style="59" customWidth="1"/>
    <col min="12037" max="12037" width="10.5" style="59" customWidth="1"/>
    <col min="12038" max="12038" width="13.09765625" style="59" customWidth="1"/>
    <col min="12039" max="12289" width="9" style="59"/>
    <col min="12290" max="12290" width="21.19921875" style="59" customWidth="1"/>
    <col min="12291" max="12291" width="30.09765625" style="59" customWidth="1"/>
    <col min="12292" max="12292" width="13.5" style="59" customWidth="1"/>
    <col min="12293" max="12293" width="10.5" style="59" customWidth="1"/>
    <col min="12294" max="12294" width="13.09765625" style="59" customWidth="1"/>
    <col min="12295" max="12545" width="9" style="59"/>
    <col min="12546" max="12546" width="21.19921875" style="59" customWidth="1"/>
    <col min="12547" max="12547" width="30.09765625" style="59" customWidth="1"/>
    <col min="12548" max="12548" width="13.5" style="59" customWidth="1"/>
    <col min="12549" max="12549" width="10.5" style="59" customWidth="1"/>
    <col min="12550" max="12550" width="13.09765625" style="59" customWidth="1"/>
    <col min="12551" max="12801" width="9" style="59"/>
    <col min="12802" max="12802" width="21.19921875" style="59" customWidth="1"/>
    <col min="12803" max="12803" width="30.09765625" style="59" customWidth="1"/>
    <col min="12804" max="12804" width="13.5" style="59" customWidth="1"/>
    <col min="12805" max="12805" width="10.5" style="59" customWidth="1"/>
    <col min="12806" max="12806" width="13.09765625" style="59" customWidth="1"/>
    <col min="12807" max="13057" width="9" style="59"/>
    <col min="13058" max="13058" width="21.19921875" style="59" customWidth="1"/>
    <col min="13059" max="13059" width="30.09765625" style="59" customWidth="1"/>
    <col min="13060" max="13060" width="13.5" style="59" customWidth="1"/>
    <col min="13061" max="13061" width="10.5" style="59" customWidth="1"/>
    <col min="13062" max="13062" width="13.09765625" style="59" customWidth="1"/>
    <col min="13063" max="13313" width="9" style="59"/>
    <col min="13314" max="13314" width="21.19921875" style="59" customWidth="1"/>
    <col min="13315" max="13315" width="30.09765625" style="59" customWidth="1"/>
    <col min="13316" max="13316" width="13.5" style="59" customWidth="1"/>
    <col min="13317" max="13317" width="10.5" style="59" customWidth="1"/>
    <col min="13318" max="13318" width="13.09765625" style="59" customWidth="1"/>
    <col min="13319" max="13569" width="9" style="59"/>
    <col min="13570" max="13570" width="21.19921875" style="59" customWidth="1"/>
    <col min="13571" max="13571" width="30.09765625" style="59" customWidth="1"/>
    <col min="13572" max="13572" width="13.5" style="59" customWidth="1"/>
    <col min="13573" max="13573" width="10.5" style="59" customWidth="1"/>
    <col min="13574" max="13574" width="13.09765625" style="59" customWidth="1"/>
    <col min="13575" max="13825" width="9" style="59"/>
    <col min="13826" max="13826" width="21.19921875" style="59" customWidth="1"/>
    <col min="13827" max="13827" width="30.09765625" style="59" customWidth="1"/>
    <col min="13828" max="13828" width="13.5" style="59" customWidth="1"/>
    <col min="13829" max="13829" width="10.5" style="59" customWidth="1"/>
    <col min="13830" max="13830" width="13.09765625" style="59" customWidth="1"/>
    <col min="13831" max="14081" width="9" style="59"/>
    <col min="14082" max="14082" width="21.19921875" style="59" customWidth="1"/>
    <col min="14083" max="14083" width="30.09765625" style="59" customWidth="1"/>
    <col min="14084" max="14084" width="13.5" style="59" customWidth="1"/>
    <col min="14085" max="14085" width="10.5" style="59" customWidth="1"/>
    <col min="14086" max="14086" width="13.09765625" style="59" customWidth="1"/>
    <col min="14087" max="14337" width="9" style="59"/>
    <col min="14338" max="14338" width="21.19921875" style="59" customWidth="1"/>
    <col min="14339" max="14339" width="30.09765625" style="59" customWidth="1"/>
    <col min="14340" max="14340" width="13.5" style="59" customWidth="1"/>
    <col min="14341" max="14341" width="10.5" style="59" customWidth="1"/>
    <col min="14342" max="14342" width="13.09765625" style="59" customWidth="1"/>
    <col min="14343" max="14593" width="9" style="59"/>
    <col min="14594" max="14594" width="21.19921875" style="59" customWidth="1"/>
    <col min="14595" max="14595" width="30.09765625" style="59" customWidth="1"/>
    <col min="14596" max="14596" width="13.5" style="59" customWidth="1"/>
    <col min="14597" max="14597" width="10.5" style="59" customWidth="1"/>
    <col min="14598" max="14598" width="13.09765625" style="59" customWidth="1"/>
    <col min="14599" max="14849" width="9" style="59"/>
    <col min="14850" max="14850" width="21.19921875" style="59" customWidth="1"/>
    <col min="14851" max="14851" width="30.09765625" style="59" customWidth="1"/>
    <col min="14852" max="14852" width="13.5" style="59" customWidth="1"/>
    <col min="14853" max="14853" width="10.5" style="59" customWidth="1"/>
    <col min="14854" max="14854" width="13.09765625" style="59" customWidth="1"/>
    <col min="14855" max="15105" width="9" style="59"/>
    <col min="15106" max="15106" width="21.19921875" style="59" customWidth="1"/>
    <col min="15107" max="15107" width="30.09765625" style="59" customWidth="1"/>
    <col min="15108" max="15108" width="13.5" style="59" customWidth="1"/>
    <col min="15109" max="15109" width="10.5" style="59" customWidth="1"/>
    <col min="15110" max="15110" width="13.09765625" style="59" customWidth="1"/>
    <col min="15111" max="15361" width="9" style="59"/>
    <col min="15362" max="15362" width="21.19921875" style="59" customWidth="1"/>
    <col min="15363" max="15363" width="30.09765625" style="59" customWidth="1"/>
    <col min="15364" max="15364" width="13.5" style="59" customWidth="1"/>
    <col min="15365" max="15365" width="10.5" style="59" customWidth="1"/>
    <col min="15366" max="15366" width="13.09765625" style="59" customWidth="1"/>
    <col min="15367" max="15617" width="9" style="59"/>
    <col min="15618" max="15618" width="21.19921875" style="59" customWidth="1"/>
    <col min="15619" max="15619" width="30.09765625" style="59" customWidth="1"/>
    <col min="15620" max="15620" width="13.5" style="59" customWidth="1"/>
    <col min="15621" max="15621" width="10.5" style="59" customWidth="1"/>
    <col min="15622" max="15622" width="13.09765625" style="59" customWidth="1"/>
    <col min="15623" max="15873" width="9" style="59"/>
    <col min="15874" max="15874" width="21.19921875" style="59" customWidth="1"/>
    <col min="15875" max="15875" width="30.09765625" style="59" customWidth="1"/>
    <col min="15876" max="15876" width="13.5" style="59" customWidth="1"/>
    <col min="15877" max="15877" width="10.5" style="59" customWidth="1"/>
    <col min="15878" max="15878" width="13.09765625" style="59" customWidth="1"/>
    <col min="15879" max="16129" width="9" style="59"/>
    <col min="16130" max="16130" width="21.19921875" style="59" customWidth="1"/>
    <col min="16131" max="16131" width="30.09765625" style="59" customWidth="1"/>
    <col min="16132" max="16132" width="13.5" style="59" customWidth="1"/>
    <col min="16133" max="16133" width="10.5" style="59" customWidth="1"/>
    <col min="16134" max="16134" width="13.09765625" style="59" customWidth="1"/>
    <col min="16135" max="16384" width="9" style="59"/>
  </cols>
  <sheetData>
    <row r="2" spans="2:6" ht="16.2">
      <c r="B2" s="550" t="s">
        <v>1016</v>
      </c>
      <c r="C2" s="550"/>
      <c r="D2" s="550"/>
      <c r="E2" s="550"/>
      <c r="F2" s="550"/>
    </row>
    <row r="3" spans="2:6" ht="8.25" customHeight="1"/>
    <row r="4" spans="2:6" ht="25.5" customHeight="1">
      <c r="B4" s="551" t="s">
        <v>615</v>
      </c>
      <c r="C4" s="552"/>
      <c r="D4" s="552"/>
      <c r="E4" s="59"/>
      <c r="F4" s="59"/>
    </row>
    <row r="5" spans="2:6" ht="17.25" customHeight="1" thickBot="1">
      <c r="B5" s="58"/>
      <c r="C5" s="261"/>
      <c r="D5" s="261"/>
      <c r="E5" s="553" t="s">
        <v>1063</v>
      </c>
      <c r="F5" s="553"/>
    </row>
    <row r="6" spans="2:6" ht="25.5" customHeight="1">
      <c r="B6" s="104" t="s">
        <v>616</v>
      </c>
      <c r="C6" s="105" t="s">
        <v>42</v>
      </c>
      <c r="D6" s="105" t="s">
        <v>617</v>
      </c>
      <c r="E6" s="105" t="s">
        <v>618</v>
      </c>
      <c r="F6" s="106" t="s">
        <v>619</v>
      </c>
    </row>
    <row r="7" spans="2:6" ht="33" customHeight="1">
      <c r="B7" s="107" t="s">
        <v>620</v>
      </c>
      <c r="C7" s="108" t="s">
        <v>621</v>
      </c>
      <c r="D7" s="82" t="s">
        <v>622</v>
      </c>
      <c r="E7" s="82" t="s">
        <v>1042</v>
      </c>
      <c r="F7" s="109" t="s">
        <v>623</v>
      </c>
    </row>
    <row r="8" spans="2:6" ht="33" customHeight="1">
      <c r="B8" s="66" t="s">
        <v>53</v>
      </c>
      <c r="C8" s="82" t="s">
        <v>53</v>
      </c>
      <c r="D8" s="82" t="s">
        <v>624</v>
      </c>
      <c r="E8" s="82" t="s">
        <v>1041</v>
      </c>
      <c r="F8" s="109" t="s">
        <v>53</v>
      </c>
    </row>
    <row r="9" spans="2:6" ht="33" customHeight="1">
      <c r="B9" s="110" t="s">
        <v>625</v>
      </c>
      <c r="C9" s="111" t="s">
        <v>626</v>
      </c>
      <c r="D9" s="89" t="s">
        <v>53</v>
      </c>
      <c r="E9" s="82" t="s">
        <v>1040</v>
      </c>
      <c r="F9" s="112" t="s">
        <v>627</v>
      </c>
    </row>
    <row r="10" spans="2:6" ht="33" customHeight="1">
      <c r="B10" s="110" t="s">
        <v>1027</v>
      </c>
      <c r="C10" s="111" t="s">
        <v>1028</v>
      </c>
      <c r="D10" s="89" t="s">
        <v>53</v>
      </c>
      <c r="E10" s="82" t="s">
        <v>1039</v>
      </c>
      <c r="F10" s="112" t="s">
        <v>1115</v>
      </c>
    </row>
    <row r="11" spans="2:6" ht="33" customHeight="1" thickBot="1">
      <c r="B11" s="113" t="s">
        <v>1029</v>
      </c>
      <c r="C11" s="114" t="s">
        <v>1030</v>
      </c>
      <c r="D11" s="115" t="s">
        <v>53</v>
      </c>
      <c r="E11" s="82" t="s">
        <v>1031</v>
      </c>
      <c r="F11" s="116" t="s">
        <v>1032</v>
      </c>
    </row>
    <row r="12" spans="2:6">
      <c r="B12" s="554" t="s">
        <v>1116</v>
      </c>
      <c r="C12" s="554"/>
      <c r="D12" s="554"/>
      <c r="E12" s="554"/>
      <c r="F12" s="554"/>
    </row>
    <row r="13" spans="2:6">
      <c r="D13" s="59"/>
      <c r="E13" s="59"/>
      <c r="F13" s="59"/>
    </row>
    <row r="14" spans="2:6">
      <c r="D14" s="59"/>
      <c r="E14" s="59"/>
      <c r="F14" s="59"/>
    </row>
    <row r="15" spans="2:6">
      <c r="D15" s="59"/>
      <c r="E15" s="59"/>
      <c r="F15" s="59"/>
    </row>
    <row r="16" spans="2:6">
      <c r="D16" s="59"/>
      <c r="E16" s="59"/>
      <c r="F16" s="59"/>
    </row>
    <row r="17" s="59" customFormat="1"/>
    <row r="18" s="59" customFormat="1"/>
    <row r="19" s="59" customFormat="1"/>
    <row r="20" s="59" customFormat="1"/>
    <row r="21" s="59" customFormat="1"/>
    <row r="22" s="59" customFormat="1"/>
  </sheetData>
  <mergeCells count="4">
    <mergeCell ref="B2:F2"/>
    <mergeCell ref="B4:D4"/>
    <mergeCell ref="E5:F5"/>
    <mergeCell ref="B12:F12"/>
  </mergeCells>
  <phoneticPr fontId="3"/>
  <pageMargins left="0.39305555555555599" right="0.39305555555555599" top="0.98402777777777795" bottom="0.98402777777777795" header="0.51111111111111096" footer="0.51111111111111096"/>
  <pageSetup paperSize="9" scale="99" firstPageNumber="4294963191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B2:F16"/>
  <sheetViews>
    <sheetView showGridLines="0" topLeftCell="C1" workbookViewId="0">
      <selection activeCell="G3" sqref="G3"/>
    </sheetView>
  </sheetViews>
  <sheetFormatPr defaultColWidth="9" defaultRowHeight="13.2"/>
  <cols>
    <col min="1" max="1" width="9" style="59"/>
    <col min="2" max="2" width="21.59765625" style="59" customWidth="1"/>
    <col min="3" max="3" width="30.09765625" style="59" customWidth="1"/>
    <col min="4" max="4" width="14.59765625" style="65" customWidth="1"/>
    <col min="5" max="5" width="11.59765625" style="65" customWidth="1"/>
    <col min="6" max="6" width="14.69921875" style="65" customWidth="1"/>
    <col min="7" max="257" width="9" style="59"/>
    <col min="258" max="258" width="21.59765625" style="59" customWidth="1"/>
    <col min="259" max="259" width="30.09765625" style="59" customWidth="1"/>
    <col min="260" max="260" width="14.59765625" style="59" customWidth="1"/>
    <col min="261" max="261" width="11.59765625" style="59" customWidth="1"/>
    <col min="262" max="262" width="14.69921875" style="59" customWidth="1"/>
    <col min="263" max="513" width="9" style="59"/>
    <col min="514" max="514" width="21.59765625" style="59" customWidth="1"/>
    <col min="515" max="515" width="30.09765625" style="59" customWidth="1"/>
    <col min="516" max="516" width="14.59765625" style="59" customWidth="1"/>
    <col min="517" max="517" width="11.59765625" style="59" customWidth="1"/>
    <col min="518" max="518" width="14.69921875" style="59" customWidth="1"/>
    <col min="519" max="769" width="9" style="59"/>
    <col min="770" max="770" width="21.59765625" style="59" customWidth="1"/>
    <col min="771" max="771" width="30.09765625" style="59" customWidth="1"/>
    <col min="772" max="772" width="14.59765625" style="59" customWidth="1"/>
    <col min="773" max="773" width="11.59765625" style="59" customWidth="1"/>
    <col min="774" max="774" width="14.69921875" style="59" customWidth="1"/>
    <col min="775" max="1025" width="9" style="59"/>
    <col min="1026" max="1026" width="21.59765625" style="59" customWidth="1"/>
    <col min="1027" max="1027" width="30.09765625" style="59" customWidth="1"/>
    <col min="1028" max="1028" width="14.59765625" style="59" customWidth="1"/>
    <col min="1029" max="1029" width="11.59765625" style="59" customWidth="1"/>
    <col min="1030" max="1030" width="14.69921875" style="59" customWidth="1"/>
    <col min="1031" max="1281" width="9" style="59"/>
    <col min="1282" max="1282" width="21.59765625" style="59" customWidth="1"/>
    <col min="1283" max="1283" width="30.09765625" style="59" customWidth="1"/>
    <col min="1284" max="1284" width="14.59765625" style="59" customWidth="1"/>
    <col min="1285" max="1285" width="11.59765625" style="59" customWidth="1"/>
    <col min="1286" max="1286" width="14.69921875" style="59" customWidth="1"/>
    <col min="1287" max="1537" width="9" style="59"/>
    <col min="1538" max="1538" width="21.59765625" style="59" customWidth="1"/>
    <col min="1539" max="1539" width="30.09765625" style="59" customWidth="1"/>
    <col min="1540" max="1540" width="14.59765625" style="59" customWidth="1"/>
    <col min="1541" max="1541" width="11.59765625" style="59" customWidth="1"/>
    <col min="1542" max="1542" width="14.69921875" style="59" customWidth="1"/>
    <col min="1543" max="1793" width="9" style="59"/>
    <col min="1794" max="1794" width="21.59765625" style="59" customWidth="1"/>
    <col min="1795" max="1795" width="30.09765625" style="59" customWidth="1"/>
    <col min="1796" max="1796" width="14.59765625" style="59" customWidth="1"/>
    <col min="1797" max="1797" width="11.59765625" style="59" customWidth="1"/>
    <col min="1798" max="1798" width="14.69921875" style="59" customWidth="1"/>
    <col min="1799" max="2049" width="9" style="59"/>
    <col min="2050" max="2050" width="21.59765625" style="59" customWidth="1"/>
    <col min="2051" max="2051" width="30.09765625" style="59" customWidth="1"/>
    <col min="2052" max="2052" width="14.59765625" style="59" customWidth="1"/>
    <col min="2053" max="2053" width="11.59765625" style="59" customWidth="1"/>
    <col min="2054" max="2054" width="14.69921875" style="59" customWidth="1"/>
    <col min="2055" max="2305" width="9" style="59"/>
    <col min="2306" max="2306" width="21.59765625" style="59" customWidth="1"/>
    <col min="2307" max="2307" width="30.09765625" style="59" customWidth="1"/>
    <col min="2308" max="2308" width="14.59765625" style="59" customWidth="1"/>
    <col min="2309" max="2309" width="11.59765625" style="59" customWidth="1"/>
    <col min="2310" max="2310" width="14.69921875" style="59" customWidth="1"/>
    <col min="2311" max="2561" width="9" style="59"/>
    <col min="2562" max="2562" width="21.59765625" style="59" customWidth="1"/>
    <col min="2563" max="2563" width="30.09765625" style="59" customWidth="1"/>
    <col min="2564" max="2564" width="14.59765625" style="59" customWidth="1"/>
    <col min="2565" max="2565" width="11.59765625" style="59" customWidth="1"/>
    <col min="2566" max="2566" width="14.69921875" style="59" customWidth="1"/>
    <col min="2567" max="2817" width="9" style="59"/>
    <col min="2818" max="2818" width="21.59765625" style="59" customWidth="1"/>
    <col min="2819" max="2819" width="30.09765625" style="59" customWidth="1"/>
    <col min="2820" max="2820" width="14.59765625" style="59" customWidth="1"/>
    <col min="2821" max="2821" width="11.59765625" style="59" customWidth="1"/>
    <col min="2822" max="2822" width="14.69921875" style="59" customWidth="1"/>
    <col min="2823" max="3073" width="9" style="59"/>
    <col min="3074" max="3074" width="21.59765625" style="59" customWidth="1"/>
    <col min="3075" max="3075" width="30.09765625" style="59" customWidth="1"/>
    <col min="3076" max="3076" width="14.59765625" style="59" customWidth="1"/>
    <col min="3077" max="3077" width="11.59765625" style="59" customWidth="1"/>
    <col min="3078" max="3078" width="14.69921875" style="59" customWidth="1"/>
    <col min="3079" max="3329" width="9" style="59"/>
    <col min="3330" max="3330" width="21.59765625" style="59" customWidth="1"/>
    <col min="3331" max="3331" width="30.09765625" style="59" customWidth="1"/>
    <col min="3332" max="3332" width="14.59765625" style="59" customWidth="1"/>
    <col min="3333" max="3333" width="11.59765625" style="59" customWidth="1"/>
    <col min="3334" max="3334" width="14.69921875" style="59" customWidth="1"/>
    <col min="3335" max="3585" width="9" style="59"/>
    <col min="3586" max="3586" width="21.59765625" style="59" customWidth="1"/>
    <col min="3587" max="3587" width="30.09765625" style="59" customWidth="1"/>
    <col min="3588" max="3588" width="14.59765625" style="59" customWidth="1"/>
    <col min="3589" max="3589" width="11.59765625" style="59" customWidth="1"/>
    <col min="3590" max="3590" width="14.69921875" style="59" customWidth="1"/>
    <col min="3591" max="3841" width="9" style="59"/>
    <col min="3842" max="3842" width="21.59765625" style="59" customWidth="1"/>
    <col min="3843" max="3843" width="30.09765625" style="59" customWidth="1"/>
    <col min="3844" max="3844" width="14.59765625" style="59" customWidth="1"/>
    <col min="3845" max="3845" width="11.59765625" style="59" customWidth="1"/>
    <col min="3846" max="3846" width="14.69921875" style="59" customWidth="1"/>
    <col min="3847" max="4097" width="9" style="59"/>
    <col min="4098" max="4098" width="21.59765625" style="59" customWidth="1"/>
    <col min="4099" max="4099" width="30.09765625" style="59" customWidth="1"/>
    <col min="4100" max="4100" width="14.59765625" style="59" customWidth="1"/>
    <col min="4101" max="4101" width="11.59765625" style="59" customWidth="1"/>
    <col min="4102" max="4102" width="14.69921875" style="59" customWidth="1"/>
    <col min="4103" max="4353" width="9" style="59"/>
    <col min="4354" max="4354" width="21.59765625" style="59" customWidth="1"/>
    <col min="4355" max="4355" width="30.09765625" style="59" customWidth="1"/>
    <col min="4356" max="4356" width="14.59765625" style="59" customWidth="1"/>
    <col min="4357" max="4357" width="11.59765625" style="59" customWidth="1"/>
    <col min="4358" max="4358" width="14.69921875" style="59" customWidth="1"/>
    <col min="4359" max="4609" width="9" style="59"/>
    <col min="4610" max="4610" width="21.59765625" style="59" customWidth="1"/>
    <col min="4611" max="4611" width="30.09765625" style="59" customWidth="1"/>
    <col min="4612" max="4612" width="14.59765625" style="59" customWidth="1"/>
    <col min="4613" max="4613" width="11.59765625" style="59" customWidth="1"/>
    <col min="4614" max="4614" width="14.69921875" style="59" customWidth="1"/>
    <col min="4615" max="4865" width="9" style="59"/>
    <col min="4866" max="4866" width="21.59765625" style="59" customWidth="1"/>
    <col min="4867" max="4867" width="30.09765625" style="59" customWidth="1"/>
    <col min="4868" max="4868" width="14.59765625" style="59" customWidth="1"/>
    <col min="4869" max="4869" width="11.59765625" style="59" customWidth="1"/>
    <col min="4870" max="4870" width="14.69921875" style="59" customWidth="1"/>
    <col min="4871" max="5121" width="9" style="59"/>
    <col min="5122" max="5122" width="21.59765625" style="59" customWidth="1"/>
    <col min="5123" max="5123" width="30.09765625" style="59" customWidth="1"/>
    <col min="5124" max="5124" width="14.59765625" style="59" customWidth="1"/>
    <col min="5125" max="5125" width="11.59765625" style="59" customWidth="1"/>
    <col min="5126" max="5126" width="14.69921875" style="59" customWidth="1"/>
    <col min="5127" max="5377" width="9" style="59"/>
    <col min="5378" max="5378" width="21.59765625" style="59" customWidth="1"/>
    <col min="5379" max="5379" width="30.09765625" style="59" customWidth="1"/>
    <col min="5380" max="5380" width="14.59765625" style="59" customWidth="1"/>
    <col min="5381" max="5381" width="11.59765625" style="59" customWidth="1"/>
    <col min="5382" max="5382" width="14.69921875" style="59" customWidth="1"/>
    <col min="5383" max="5633" width="9" style="59"/>
    <col min="5634" max="5634" width="21.59765625" style="59" customWidth="1"/>
    <col min="5635" max="5635" width="30.09765625" style="59" customWidth="1"/>
    <col min="5636" max="5636" width="14.59765625" style="59" customWidth="1"/>
    <col min="5637" max="5637" width="11.59765625" style="59" customWidth="1"/>
    <col min="5638" max="5638" width="14.69921875" style="59" customWidth="1"/>
    <col min="5639" max="5889" width="9" style="59"/>
    <col min="5890" max="5890" width="21.59765625" style="59" customWidth="1"/>
    <col min="5891" max="5891" width="30.09765625" style="59" customWidth="1"/>
    <col min="5892" max="5892" width="14.59765625" style="59" customWidth="1"/>
    <col min="5893" max="5893" width="11.59765625" style="59" customWidth="1"/>
    <col min="5894" max="5894" width="14.69921875" style="59" customWidth="1"/>
    <col min="5895" max="6145" width="9" style="59"/>
    <col min="6146" max="6146" width="21.59765625" style="59" customWidth="1"/>
    <col min="6147" max="6147" width="30.09765625" style="59" customWidth="1"/>
    <col min="6148" max="6148" width="14.59765625" style="59" customWidth="1"/>
    <col min="6149" max="6149" width="11.59765625" style="59" customWidth="1"/>
    <col min="6150" max="6150" width="14.69921875" style="59" customWidth="1"/>
    <col min="6151" max="6401" width="9" style="59"/>
    <col min="6402" max="6402" width="21.59765625" style="59" customWidth="1"/>
    <col min="6403" max="6403" width="30.09765625" style="59" customWidth="1"/>
    <col min="6404" max="6404" width="14.59765625" style="59" customWidth="1"/>
    <col min="6405" max="6405" width="11.59765625" style="59" customWidth="1"/>
    <col min="6406" max="6406" width="14.69921875" style="59" customWidth="1"/>
    <col min="6407" max="6657" width="9" style="59"/>
    <col min="6658" max="6658" width="21.59765625" style="59" customWidth="1"/>
    <col min="6659" max="6659" width="30.09765625" style="59" customWidth="1"/>
    <col min="6660" max="6660" width="14.59765625" style="59" customWidth="1"/>
    <col min="6661" max="6661" width="11.59765625" style="59" customWidth="1"/>
    <col min="6662" max="6662" width="14.69921875" style="59" customWidth="1"/>
    <col min="6663" max="6913" width="9" style="59"/>
    <col min="6914" max="6914" width="21.59765625" style="59" customWidth="1"/>
    <col min="6915" max="6915" width="30.09765625" style="59" customWidth="1"/>
    <col min="6916" max="6916" width="14.59765625" style="59" customWidth="1"/>
    <col min="6917" max="6917" width="11.59765625" style="59" customWidth="1"/>
    <col min="6918" max="6918" width="14.69921875" style="59" customWidth="1"/>
    <col min="6919" max="7169" width="9" style="59"/>
    <col min="7170" max="7170" width="21.59765625" style="59" customWidth="1"/>
    <col min="7171" max="7171" width="30.09765625" style="59" customWidth="1"/>
    <col min="7172" max="7172" width="14.59765625" style="59" customWidth="1"/>
    <col min="7173" max="7173" width="11.59765625" style="59" customWidth="1"/>
    <col min="7174" max="7174" width="14.69921875" style="59" customWidth="1"/>
    <col min="7175" max="7425" width="9" style="59"/>
    <col min="7426" max="7426" width="21.59765625" style="59" customWidth="1"/>
    <col min="7427" max="7427" width="30.09765625" style="59" customWidth="1"/>
    <col min="7428" max="7428" width="14.59765625" style="59" customWidth="1"/>
    <col min="7429" max="7429" width="11.59765625" style="59" customWidth="1"/>
    <col min="7430" max="7430" width="14.69921875" style="59" customWidth="1"/>
    <col min="7431" max="7681" width="9" style="59"/>
    <col min="7682" max="7682" width="21.59765625" style="59" customWidth="1"/>
    <col min="7683" max="7683" width="30.09765625" style="59" customWidth="1"/>
    <col min="7684" max="7684" width="14.59765625" style="59" customWidth="1"/>
    <col min="7685" max="7685" width="11.59765625" style="59" customWidth="1"/>
    <col min="7686" max="7686" width="14.69921875" style="59" customWidth="1"/>
    <col min="7687" max="7937" width="9" style="59"/>
    <col min="7938" max="7938" width="21.59765625" style="59" customWidth="1"/>
    <col min="7939" max="7939" width="30.09765625" style="59" customWidth="1"/>
    <col min="7940" max="7940" width="14.59765625" style="59" customWidth="1"/>
    <col min="7941" max="7941" width="11.59765625" style="59" customWidth="1"/>
    <col min="7942" max="7942" width="14.69921875" style="59" customWidth="1"/>
    <col min="7943" max="8193" width="9" style="59"/>
    <col min="8194" max="8194" width="21.59765625" style="59" customWidth="1"/>
    <col min="8195" max="8195" width="30.09765625" style="59" customWidth="1"/>
    <col min="8196" max="8196" width="14.59765625" style="59" customWidth="1"/>
    <col min="8197" max="8197" width="11.59765625" style="59" customWidth="1"/>
    <col min="8198" max="8198" width="14.69921875" style="59" customWidth="1"/>
    <col min="8199" max="8449" width="9" style="59"/>
    <col min="8450" max="8450" width="21.59765625" style="59" customWidth="1"/>
    <col min="8451" max="8451" width="30.09765625" style="59" customWidth="1"/>
    <col min="8452" max="8452" width="14.59765625" style="59" customWidth="1"/>
    <col min="8453" max="8453" width="11.59765625" style="59" customWidth="1"/>
    <col min="8454" max="8454" width="14.69921875" style="59" customWidth="1"/>
    <col min="8455" max="8705" width="9" style="59"/>
    <col min="8706" max="8706" width="21.59765625" style="59" customWidth="1"/>
    <col min="8707" max="8707" width="30.09765625" style="59" customWidth="1"/>
    <col min="8708" max="8708" width="14.59765625" style="59" customWidth="1"/>
    <col min="8709" max="8709" width="11.59765625" style="59" customWidth="1"/>
    <col min="8710" max="8710" width="14.69921875" style="59" customWidth="1"/>
    <col min="8711" max="8961" width="9" style="59"/>
    <col min="8962" max="8962" width="21.59765625" style="59" customWidth="1"/>
    <col min="8963" max="8963" width="30.09765625" style="59" customWidth="1"/>
    <col min="8964" max="8964" width="14.59765625" style="59" customWidth="1"/>
    <col min="8965" max="8965" width="11.59765625" style="59" customWidth="1"/>
    <col min="8966" max="8966" width="14.69921875" style="59" customWidth="1"/>
    <col min="8967" max="9217" width="9" style="59"/>
    <col min="9218" max="9218" width="21.59765625" style="59" customWidth="1"/>
    <col min="9219" max="9219" width="30.09765625" style="59" customWidth="1"/>
    <col min="9220" max="9220" width="14.59765625" style="59" customWidth="1"/>
    <col min="9221" max="9221" width="11.59765625" style="59" customWidth="1"/>
    <col min="9222" max="9222" width="14.69921875" style="59" customWidth="1"/>
    <col min="9223" max="9473" width="9" style="59"/>
    <col min="9474" max="9474" width="21.59765625" style="59" customWidth="1"/>
    <col min="9475" max="9475" width="30.09765625" style="59" customWidth="1"/>
    <col min="9476" max="9476" width="14.59765625" style="59" customWidth="1"/>
    <col min="9477" max="9477" width="11.59765625" style="59" customWidth="1"/>
    <col min="9478" max="9478" width="14.69921875" style="59" customWidth="1"/>
    <col min="9479" max="9729" width="9" style="59"/>
    <col min="9730" max="9730" width="21.59765625" style="59" customWidth="1"/>
    <col min="9731" max="9731" width="30.09765625" style="59" customWidth="1"/>
    <col min="9732" max="9732" width="14.59765625" style="59" customWidth="1"/>
    <col min="9733" max="9733" width="11.59765625" style="59" customWidth="1"/>
    <col min="9734" max="9734" width="14.69921875" style="59" customWidth="1"/>
    <col min="9735" max="9985" width="9" style="59"/>
    <col min="9986" max="9986" width="21.59765625" style="59" customWidth="1"/>
    <col min="9987" max="9987" width="30.09765625" style="59" customWidth="1"/>
    <col min="9988" max="9988" width="14.59765625" style="59" customWidth="1"/>
    <col min="9989" max="9989" width="11.59765625" style="59" customWidth="1"/>
    <col min="9990" max="9990" width="14.69921875" style="59" customWidth="1"/>
    <col min="9991" max="10241" width="9" style="59"/>
    <col min="10242" max="10242" width="21.59765625" style="59" customWidth="1"/>
    <col min="10243" max="10243" width="30.09765625" style="59" customWidth="1"/>
    <col min="10244" max="10244" width="14.59765625" style="59" customWidth="1"/>
    <col min="10245" max="10245" width="11.59765625" style="59" customWidth="1"/>
    <col min="10246" max="10246" width="14.69921875" style="59" customWidth="1"/>
    <col min="10247" max="10497" width="9" style="59"/>
    <col min="10498" max="10498" width="21.59765625" style="59" customWidth="1"/>
    <col min="10499" max="10499" width="30.09765625" style="59" customWidth="1"/>
    <col min="10500" max="10500" width="14.59765625" style="59" customWidth="1"/>
    <col min="10501" max="10501" width="11.59765625" style="59" customWidth="1"/>
    <col min="10502" max="10502" width="14.69921875" style="59" customWidth="1"/>
    <col min="10503" max="10753" width="9" style="59"/>
    <col min="10754" max="10754" width="21.59765625" style="59" customWidth="1"/>
    <col min="10755" max="10755" width="30.09765625" style="59" customWidth="1"/>
    <col min="10756" max="10756" width="14.59765625" style="59" customWidth="1"/>
    <col min="10757" max="10757" width="11.59765625" style="59" customWidth="1"/>
    <col min="10758" max="10758" width="14.69921875" style="59" customWidth="1"/>
    <col min="10759" max="11009" width="9" style="59"/>
    <col min="11010" max="11010" width="21.59765625" style="59" customWidth="1"/>
    <col min="11011" max="11011" width="30.09765625" style="59" customWidth="1"/>
    <col min="11012" max="11012" width="14.59765625" style="59" customWidth="1"/>
    <col min="11013" max="11013" width="11.59765625" style="59" customWidth="1"/>
    <col min="11014" max="11014" width="14.69921875" style="59" customWidth="1"/>
    <col min="11015" max="11265" width="9" style="59"/>
    <col min="11266" max="11266" width="21.59765625" style="59" customWidth="1"/>
    <col min="11267" max="11267" width="30.09765625" style="59" customWidth="1"/>
    <col min="11268" max="11268" width="14.59765625" style="59" customWidth="1"/>
    <col min="11269" max="11269" width="11.59765625" style="59" customWidth="1"/>
    <col min="11270" max="11270" width="14.69921875" style="59" customWidth="1"/>
    <col min="11271" max="11521" width="9" style="59"/>
    <col min="11522" max="11522" width="21.59765625" style="59" customWidth="1"/>
    <col min="11523" max="11523" width="30.09765625" style="59" customWidth="1"/>
    <col min="11524" max="11524" width="14.59765625" style="59" customWidth="1"/>
    <col min="11525" max="11525" width="11.59765625" style="59" customWidth="1"/>
    <col min="11526" max="11526" width="14.69921875" style="59" customWidth="1"/>
    <col min="11527" max="11777" width="9" style="59"/>
    <col min="11778" max="11778" width="21.59765625" style="59" customWidth="1"/>
    <col min="11779" max="11779" width="30.09765625" style="59" customWidth="1"/>
    <col min="11780" max="11780" width="14.59765625" style="59" customWidth="1"/>
    <col min="11781" max="11781" width="11.59765625" style="59" customWidth="1"/>
    <col min="11782" max="11782" width="14.69921875" style="59" customWidth="1"/>
    <col min="11783" max="12033" width="9" style="59"/>
    <col min="12034" max="12034" width="21.59765625" style="59" customWidth="1"/>
    <col min="12035" max="12035" width="30.09765625" style="59" customWidth="1"/>
    <col min="12036" max="12036" width="14.59765625" style="59" customWidth="1"/>
    <col min="12037" max="12037" width="11.59765625" style="59" customWidth="1"/>
    <col min="12038" max="12038" width="14.69921875" style="59" customWidth="1"/>
    <col min="12039" max="12289" width="9" style="59"/>
    <col min="12290" max="12290" width="21.59765625" style="59" customWidth="1"/>
    <col min="12291" max="12291" width="30.09765625" style="59" customWidth="1"/>
    <col min="12292" max="12292" width="14.59765625" style="59" customWidth="1"/>
    <col min="12293" max="12293" width="11.59765625" style="59" customWidth="1"/>
    <col min="12294" max="12294" width="14.69921875" style="59" customWidth="1"/>
    <col min="12295" max="12545" width="9" style="59"/>
    <col min="12546" max="12546" width="21.59765625" style="59" customWidth="1"/>
    <col min="12547" max="12547" width="30.09765625" style="59" customWidth="1"/>
    <col min="12548" max="12548" width="14.59765625" style="59" customWidth="1"/>
    <col min="12549" max="12549" width="11.59765625" style="59" customWidth="1"/>
    <col min="12550" max="12550" width="14.69921875" style="59" customWidth="1"/>
    <col min="12551" max="12801" width="9" style="59"/>
    <col min="12802" max="12802" width="21.59765625" style="59" customWidth="1"/>
    <col min="12803" max="12803" width="30.09765625" style="59" customWidth="1"/>
    <col min="12804" max="12804" width="14.59765625" style="59" customWidth="1"/>
    <col min="12805" max="12805" width="11.59765625" style="59" customWidth="1"/>
    <col min="12806" max="12806" width="14.69921875" style="59" customWidth="1"/>
    <col min="12807" max="13057" width="9" style="59"/>
    <col min="13058" max="13058" width="21.59765625" style="59" customWidth="1"/>
    <col min="13059" max="13059" width="30.09765625" style="59" customWidth="1"/>
    <col min="13060" max="13060" width="14.59765625" style="59" customWidth="1"/>
    <col min="13061" max="13061" width="11.59765625" style="59" customWidth="1"/>
    <col min="13062" max="13062" width="14.69921875" style="59" customWidth="1"/>
    <col min="13063" max="13313" width="9" style="59"/>
    <col min="13314" max="13314" width="21.59765625" style="59" customWidth="1"/>
    <col min="13315" max="13315" width="30.09765625" style="59" customWidth="1"/>
    <col min="13316" max="13316" width="14.59765625" style="59" customWidth="1"/>
    <col min="13317" max="13317" width="11.59765625" style="59" customWidth="1"/>
    <col min="13318" max="13318" width="14.69921875" style="59" customWidth="1"/>
    <col min="13319" max="13569" width="9" style="59"/>
    <col min="13570" max="13570" width="21.59765625" style="59" customWidth="1"/>
    <col min="13571" max="13571" width="30.09765625" style="59" customWidth="1"/>
    <col min="13572" max="13572" width="14.59765625" style="59" customWidth="1"/>
    <col min="13573" max="13573" width="11.59765625" style="59" customWidth="1"/>
    <col min="13574" max="13574" width="14.69921875" style="59" customWidth="1"/>
    <col min="13575" max="13825" width="9" style="59"/>
    <col min="13826" max="13826" width="21.59765625" style="59" customWidth="1"/>
    <col min="13827" max="13827" width="30.09765625" style="59" customWidth="1"/>
    <col min="13828" max="13828" width="14.59765625" style="59" customWidth="1"/>
    <col min="13829" max="13829" width="11.59765625" style="59" customWidth="1"/>
    <col min="13830" max="13830" width="14.69921875" style="59" customWidth="1"/>
    <col min="13831" max="14081" width="9" style="59"/>
    <col min="14082" max="14082" width="21.59765625" style="59" customWidth="1"/>
    <col min="14083" max="14083" width="30.09765625" style="59" customWidth="1"/>
    <col min="14084" max="14084" width="14.59765625" style="59" customWidth="1"/>
    <col min="14085" max="14085" width="11.59765625" style="59" customWidth="1"/>
    <col min="14086" max="14086" width="14.69921875" style="59" customWidth="1"/>
    <col min="14087" max="14337" width="9" style="59"/>
    <col min="14338" max="14338" width="21.59765625" style="59" customWidth="1"/>
    <col min="14339" max="14339" width="30.09765625" style="59" customWidth="1"/>
    <col min="14340" max="14340" width="14.59765625" style="59" customWidth="1"/>
    <col min="14341" max="14341" width="11.59765625" style="59" customWidth="1"/>
    <col min="14342" max="14342" width="14.69921875" style="59" customWidth="1"/>
    <col min="14343" max="14593" width="9" style="59"/>
    <col min="14594" max="14594" width="21.59765625" style="59" customWidth="1"/>
    <col min="14595" max="14595" width="30.09765625" style="59" customWidth="1"/>
    <col min="14596" max="14596" width="14.59765625" style="59" customWidth="1"/>
    <col min="14597" max="14597" width="11.59765625" style="59" customWidth="1"/>
    <col min="14598" max="14598" width="14.69921875" style="59" customWidth="1"/>
    <col min="14599" max="14849" width="9" style="59"/>
    <col min="14850" max="14850" width="21.59765625" style="59" customWidth="1"/>
    <col min="14851" max="14851" width="30.09765625" style="59" customWidth="1"/>
    <col min="14852" max="14852" width="14.59765625" style="59" customWidth="1"/>
    <col min="14853" max="14853" width="11.59765625" style="59" customWidth="1"/>
    <col min="14854" max="14854" width="14.69921875" style="59" customWidth="1"/>
    <col min="14855" max="15105" width="9" style="59"/>
    <col min="15106" max="15106" width="21.59765625" style="59" customWidth="1"/>
    <col min="15107" max="15107" width="30.09765625" style="59" customWidth="1"/>
    <col min="15108" max="15108" width="14.59765625" style="59" customWidth="1"/>
    <col min="15109" max="15109" width="11.59765625" style="59" customWidth="1"/>
    <col min="15110" max="15110" width="14.69921875" style="59" customWidth="1"/>
    <col min="15111" max="15361" width="9" style="59"/>
    <col min="15362" max="15362" width="21.59765625" style="59" customWidth="1"/>
    <col min="15363" max="15363" width="30.09765625" style="59" customWidth="1"/>
    <col min="15364" max="15364" width="14.59765625" style="59" customWidth="1"/>
    <col min="15365" max="15365" width="11.59765625" style="59" customWidth="1"/>
    <col min="15366" max="15366" width="14.69921875" style="59" customWidth="1"/>
    <col min="15367" max="15617" width="9" style="59"/>
    <col min="15618" max="15618" width="21.59765625" style="59" customWidth="1"/>
    <col min="15619" max="15619" width="30.09765625" style="59" customWidth="1"/>
    <col min="15620" max="15620" width="14.59765625" style="59" customWidth="1"/>
    <col min="15621" max="15621" width="11.59765625" style="59" customWidth="1"/>
    <col min="15622" max="15622" width="14.69921875" style="59" customWidth="1"/>
    <col min="15623" max="15873" width="9" style="59"/>
    <col min="15874" max="15874" width="21.59765625" style="59" customWidth="1"/>
    <col min="15875" max="15875" width="30.09765625" style="59" customWidth="1"/>
    <col min="15876" max="15876" width="14.59765625" style="59" customWidth="1"/>
    <col min="15877" max="15877" width="11.59765625" style="59" customWidth="1"/>
    <col min="15878" max="15878" width="14.69921875" style="59" customWidth="1"/>
    <col min="15879" max="16129" width="9" style="59"/>
    <col min="16130" max="16130" width="21.59765625" style="59" customWidth="1"/>
    <col min="16131" max="16131" width="30.09765625" style="59" customWidth="1"/>
    <col min="16132" max="16132" width="14.59765625" style="59" customWidth="1"/>
    <col min="16133" max="16133" width="11.59765625" style="59" customWidth="1"/>
    <col min="16134" max="16134" width="14.69921875" style="59" customWidth="1"/>
    <col min="16135" max="16384" width="9" style="59"/>
  </cols>
  <sheetData>
    <row r="2" spans="2:6" ht="25.5" customHeight="1">
      <c r="B2" s="551" t="s">
        <v>628</v>
      </c>
      <c r="C2" s="552"/>
      <c r="D2" s="552"/>
      <c r="E2" s="59"/>
      <c r="F2" s="59"/>
    </row>
    <row r="3" spans="2:6" ht="25.5" customHeight="1" thickBot="1">
      <c r="B3" s="77"/>
      <c r="D3" s="59"/>
      <c r="E3" s="555" t="s">
        <v>1063</v>
      </c>
      <c r="F3" s="555"/>
    </row>
    <row r="4" spans="2:6" ht="25.5" customHeight="1">
      <c r="B4" s="104" t="s">
        <v>616</v>
      </c>
      <c r="C4" s="105" t="s">
        <v>42</v>
      </c>
      <c r="D4" s="105" t="s">
        <v>617</v>
      </c>
      <c r="E4" s="105" t="s">
        <v>618</v>
      </c>
      <c r="F4" s="106" t="s">
        <v>619</v>
      </c>
    </row>
    <row r="5" spans="2:6" ht="32.25" customHeight="1">
      <c r="B5" s="117" t="s">
        <v>629</v>
      </c>
      <c r="C5" s="108" t="s">
        <v>630</v>
      </c>
      <c r="D5" s="82" t="s">
        <v>624</v>
      </c>
      <c r="E5" s="82" t="s">
        <v>631</v>
      </c>
      <c r="F5" s="109" t="s">
        <v>632</v>
      </c>
    </row>
    <row r="6" spans="2:6" ht="32.25" customHeight="1">
      <c r="B6" s="117" t="s">
        <v>633</v>
      </c>
      <c r="C6" s="108" t="s">
        <v>634</v>
      </c>
      <c r="D6" s="82" t="s">
        <v>53</v>
      </c>
      <c r="E6" s="82" t="s">
        <v>631</v>
      </c>
      <c r="F6" s="109" t="s">
        <v>635</v>
      </c>
    </row>
    <row r="7" spans="2:6" ht="32.25" customHeight="1">
      <c r="B7" s="117" t="s">
        <v>636</v>
      </c>
      <c r="C7" s="82" t="s">
        <v>53</v>
      </c>
      <c r="D7" s="82" t="s">
        <v>53</v>
      </c>
      <c r="E7" s="82" t="s">
        <v>631</v>
      </c>
      <c r="F7" s="109" t="s">
        <v>637</v>
      </c>
    </row>
    <row r="8" spans="2:6" ht="32.25" customHeight="1">
      <c r="B8" s="117" t="s">
        <v>638</v>
      </c>
      <c r="C8" s="82" t="s">
        <v>53</v>
      </c>
      <c r="D8" s="82" t="s">
        <v>53</v>
      </c>
      <c r="E8" s="82" t="s">
        <v>631</v>
      </c>
      <c r="F8" s="109" t="s">
        <v>623</v>
      </c>
    </row>
    <row r="9" spans="2:6" ht="32.25" customHeight="1">
      <c r="B9" s="117" t="s">
        <v>639</v>
      </c>
      <c r="C9" s="108" t="s">
        <v>640</v>
      </c>
      <c r="D9" s="82" t="s">
        <v>53</v>
      </c>
      <c r="E9" s="82" t="s">
        <v>1033</v>
      </c>
      <c r="F9" s="109" t="s">
        <v>641</v>
      </c>
    </row>
    <row r="10" spans="2:6" ht="32.25" customHeight="1">
      <c r="B10" s="117" t="s">
        <v>642</v>
      </c>
      <c r="C10" s="82" t="s">
        <v>53</v>
      </c>
      <c r="D10" s="82" t="s">
        <v>53</v>
      </c>
      <c r="E10" s="82" t="s">
        <v>1034</v>
      </c>
      <c r="F10" s="109" t="s">
        <v>641</v>
      </c>
    </row>
    <row r="11" spans="2:6" ht="32.25" customHeight="1" thickBot="1">
      <c r="B11" s="118" t="s">
        <v>643</v>
      </c>
      <c r="C11" s="114" t="s">
        <v>644</v>
      </c>
      <c r="D11" s="115" t="s">
        <v>53</v>
      </c>
      <c r="E11" s="115" t="s">
        <v>645</v>
      </c>
      <c r="F11" s="116" t="s">
        <v>646</v>
      </c>
    </row>
    <row r="12" spans="2:6" ht="21.75" customHeight="1">
      <c r="B12" s="549" t="s">
        <v>606</v>
      </c>
      <c r="C12" s="549"/>
      <c r="D12" s="549"/>
      <c r="E12" s="549"/>
      <c r="F12" s="549"/>
    </row>
    <row r="13" spans="2:6">
      <c r="D13" s="59"/>
      <c r="E13" s="59"/>
      <c r="F13" s="59"/>
    </row>
    <row r="14" spans="2:6">
      <c r="D14" s="59"/>
      <c r="E14" s="59"/>
      <c r="F14" s="59"/>
    </row>
    <row r="15" spans="2:6">
      <c r="D15" s="59"/>
      <c r="E15" s="59"/>
      <c r="F15" s="59"/>
    </row>
    <row r="16" spans="2:6">
      <c r="D16" s="59"/>
      <c r="E16" s="59"/>
      <c r="F16" s="59"/>
    </row>
  </sheetData>
  <mergeCells count="3">
    <mergeCell ref="B2:D2"/>
    <mergeCell ref="E3:F3"/>
    <mergeCell ref="B12:F12"/>
  </mergeCells>
  <phoneticPr fontId="3"/>
  <pageMargins left="0.51111111111111096" right="0.39305555555555599" top="0.98402777777777795" bottom="0.98402777777777795" header="0.51111111111111096" footer="0.51111111111111096"/>
  <pageSetup paperSize="9" scale="93" firstPageNumber="4294963191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E10"/>
  <sheetViews>
    <sheetView showGridLines="0" workbookViewId="0">
      <selection activeCell="E21" sqref="E21"/>
    </sheetView>
  </sheetViews>
  <sheetFormatPr defaultColWidth="9" defaultRowHeight="13.2"/>
  <cols>
    <col min="1" max="1" width="9" style="1"/>
    <col min="2" max="2" width="20.09765625" style="1" customWidth="1"/>
    <col min="3" max="5" width="23.3984375" style="1" customWidth="1"/>
    <col min="6" max="257" width="9" style="1"/>
    <col min="258" max="258" width="20.09765625" style="1" customWidth="1"/>
    <col min="259" max="261" width="23.3984375" style="1" customWidth="1"/>
    <col min="262" max="513" width="9" style="1"/>
    <col min="514" max="514" width="20.09765625" style="1" customWidth="1"/>
    <col min="515" max="517" width="23.3984375" style="1" customWidth="1"/>
    <col min="518" max="769" width="9" style="1"/>
    <col min="770" max="770" width="20.09765625" style="1" customWidth="1"/>
    <col min="771" max="773" width="23.3984375" style="1" customWidth="1"/>
    <col min="774" max="1025" width="9" style="1"/>
    <col min="1026" max="1026" width="20.09765625" style="1" customWidth="1"/>
    <col min="1027" max="1029" width="23.3984375" style="1" customWidth="1"/>
    <col min="1030" max="1281" width="9" style="1"/>
    <col min="1282" max="1282" width="20.09765625" style="1" customWidth="1"/>
    <col min="1283" max="1285" width="23.3984375" style="1" customWidth="1"/>
    <col min="1286" max="1537" width="9" style="1"/>
    <col min="1538" max="1538" width="20.09765625" style="1" customWidth="1"/>
    <col min="1539" max="1541" width="23.3984375" style="1" customWidth="1"/>
    <col min="1542" max="1793" width="9" style="1"/>
    <col min="1794" max="1794" width="20.09765625" style="1" customWidth="1"/>
    <col min="1795" max="1797" width="23.3984375" style="1" customWidth="1"/>
    <col min="1798" max="2049" width="9" style="1"/>
    <col min="2050" max="2050" width="20.09765625" style="1" customWidth="1"/>
    <col min="2051" max="2053" width="23.3984375" style="1" customWidth="1"/>
    <col min="2054" max="2305" width="9" style="1"/>
    <col min="2306" max="2306" width="20.09765625" style="1" customWidth="1"/>
    <col min="2307" max="2309" width="23.3984375" style="1" customWidth="1"/>
    <col min="2310" max="2561" width="9" style="1"/>
    <col min="2562" max="2562" width="20.09765625" style="1" customWidth="1"/>
    <col min="2563" max="2565" width="23.3984375" style="1" customWidth="1"/>
    <col min="2566" max="2817" width="9" style="1"/>
    <col min="2818" max="2818" width="20.09765625" style="1" customWidth="1"/>
    <col min="2819" max="2821" width="23.3984375" style="1" customWidth="1"/>
    <col min="2822" max="3073" width="9" style="1"/>
    <col min="3074" max="3074" width="20.09765625" style="1" customWidth="1"/>
    <col min="3075" max="3077" width="23.3984375" style="1" customWidth="1"/>
    <col min="3078" max="3329" width="9" style="1"/>
    <col min="3330" max="3330" width="20.09765625" style="1" customWidth="1"/>
    <col min="3331" max="3333" width="23.3984375" style="1" customWidth="1"/>
    <col min="3334" max="3585" width="9" style="1"/>
    <col min="3586" max="3586" width="20.09765625" style="1" customWidth="1"/>
    <col min="3587" max="3589" width="23.3984375" style="1" customWidth="1"/>
    <col min="3590" max="3841" width="9" style="1"/>
    <col min="3842" max="3842" width="20.09765625" style="1" customWidth="1"/>
    <col min="3843" max="3845" width="23.3984375" style="1" customWidth="1"/>
    <col min="3846" max="4097" width="9" style="1"/>
    <col min="4098" max="4098" width="20.09765625" style="1" customWidth="1"/>
    <col min="4099" max="4101" width="23.3984375" style="1" customWidth="1"/>
    <col min="4102" max="4353" width="9" style="1"/>
    <col min="4354" max="4354" width="20.09765625" style="1" customWidth="1"/>
    <col min="4355" max="4357" width="23.3984375" style="1" customWidth="1"/>
    <col min="4358" max="4609" width="9" style="1"/>
    <col min="4610" max="4610" width="20.09765625" style="1" customWidth="1"/>
    <col min="4611" max="4613" width="23.3984375" style="1" customWidth="1"/>
    <col min="4614" max="4865" width="9" style="1"/>
    <col min="4866" max="4866" width="20.09765625" style="1" customWidth="1"/>
    <col min="4867" max="4869" width="23.3984375" style="1" customWidth="1"/>
    <col min="4870" max="5121" width="9" style="1"/>
    <col min="5122" max="5122" width="20.09765625" style="1" customWidth="1"/>
    <col min="5123" max="5125" width="23.3984375" style="1" customWidth="1"/>
    <col min="5126" max="5377" width="9" style="1"/>
    <col min="5378" max="5378" width="20.09765625" style="1" customWidth="1"/>
    <col min="5379" max="5381" width="23.3984375" style="1" customWidth="1"/>
    <col min="5382" max="5633" width="9" style="1"/>
    <col min="5634" max="5634" width="20.09765625" style="1" customWidth="1"/>
    <col min="5635" max="5637" width="23.3984375" style="1" customWidth="1"/>
    <col min="5638" max="5889" width="9" style="1"/>
    <col min="5890" max="5890" width="20.09765625" style="1" customWidth="1"/>
    <col min="5891" max="5893" width="23.3984375" style="1" customWidth="1"/>
    <col min="5894" max="6145" width="9" style="1"/>
    <col min="6146" max="6146" width="20.09765625" style="1" customWidth="1"/>
    <col min="6147" max="6149" width="23.3984375" style="1" customWidth="1"/>
    <col min="6150" max="6401" width="9" style="1"/>
    <col min="6402" max="6402" width="20.09765625" style="1" customWidth="1"/>
    <col min="6403" max="6405" width="23.3984375" style="1" customWidth="1"/>
    <col min="6406" max="6657" width="9" style="1"/>
    <col min="6658" max="6658" width="20.09765625" style="1" customWidth="1"/>
    <col min="6659" max="6661" width="23.3984375" style="1" customWidth="1"/>
    <col min="6662" max="6913" width="9" style="1"/>
    <col min="6914" max="6914" width="20.09765625" style="1" customWidth="1"/>
    <col min="6915" max="6917" width="23.3984375" style="1" customWidth="1"/>
    <col min="6918" max="7169" width="9" style="1"/>
    <col min="7170" max="7170" width="20.09765625" style="1" customWidth="1"/>
    <col min="7171" max="7173" width="23.3984375" style="1" customWidth="1"/>
    <col min="7174" max="7425" width="9" style="1"/>
    <col min="7426" max="7426" width="20.09765625" style="1" customWidth="1"/>
    <col min="7427" max="7429" width="23.3984375" style="1" customWidth="1"/>
    <col min="7430" max="7681" width="9" style="1"/>
    <col min="7682" max="7682" width="20.09765625" style="1" customWidth="1"/>
    <col min="7683" max="7685" width="23.3984375" style="1" customWidth="1"/>
    <col min="7686" max="7937" width="9" style="1"/>
    <col min="7938" max="7938" width="20.09765625" style="1" customWidth="1"/>
    <col min="7939" max="7941" width="23.3984375" style="1" customWidth="1"/>
    <col min="7942" max="8193" width="9" style="1"/>
    <col min="8194" max="8194" width="20.09765625" style="1" customWidth="1"/>
    <col min="8195" max="8197" width="23.3984375" style="1" customWidth="1"/>
    <col min="8198" max="8449" width="9" style="1"/>
    <col min="8450" max="8450" width="20.09765625" style="1" customWidth="1"/>
    <col min="8451" max="8453" width="23.3984375" style="1" customWidth="1"/>
    <col min="8454" max="8705" width="9" style="1"/>
    <col min="8706" max="8706" width="20.09765625" style="1" customWidth="1"/>
    <col min="8707" max="8709" width="23.3984375" style="1" customWidth="1"/>
    <col min="8710" max="8961" width="9" style="1"/>
    <col min="8962" max="8962" width="20.09765625" style="1" customWidth="1"/>
    <col min="8963" max="8965" width="23.3984375" style="1" customWidth="1"/>
    <col min="8966" max="9217" width="9" style="1"/>
    <col min="9218" max="9218" width="20.09765625" style="1" customWidth="1"/>
    <col min="9219" max="9221" width="23.3984375" style="1" customWidth="1"/>
    <col min="9222" max="9473" width="9" style="1"/>
    <col min="9474" max="9474" width="20.09765625" style="1" customWidth="1"/>
    <col min="9475" max="9477" width="23.3984375" style="1" customWidth="1"/>
    <col min="9478" max="9729" width="9" style="1"/>
    <col min="9730" max="9730" width="20.09765625" style="1" customWidth="1"/>
    <col min="9731" max="9733" width="23.3984375" style="1" customWidth="1"/>
    <col min="9734" max="9985" width="9" style="1"/>
    <col min="9986" max="9986" width="20.09765625" style="1" customWidth="1"/>
    <col min="9987" max="9989" width="23.3984375" style="1" customWidth="1"/>
    <col min="9990" max="10241" width="9" style="1"/>
    <col min="10242" max="10242" width="20.09765625" style="1" customWidth="1"/>
    <col min="10243" max="10245" width="23.3984375" style="1" customWidth="1"/>
    <col min="10246" max="10497" width="9" style="1"/>
    <col min="10498" max="10498" width="20.09765625" style="1" customWidth="1"/>
    <col min="10499" max="10501" width="23.3984375" style="1" customWidth="1"/>
    <col min="10502" max="10753" width="9" style="1"/>
    <col min="10754" max="10754" width="20.09765625" style="1" customWidth="1"/>
    <col min="10755" max="10757" width="23.3984375" style="1" customWidth="1"/>
    <col min="10758" max="11009" width="9" style="1"/>
    <col min="11010" max="11010" width="20.09765625" style="1" customWidth="1"/>
    <col min="11011" max="11013" width="23.3984375" style="1" customWidth="1"/>
    <col min="11014" max="11265" width="9" style="1"/>
    <col min="11266" max="11266" width="20.09765625" style="1" customWidth="1"/>
    <col min="11267" max="11269" width="23.3984375" style="1" customWidth="1"/>
    <col min="11270" max="11521" width="9" style="1"/>
    <col min="11522" max="11522" width="20.09765625" style="1" customWidth="1"/>
    <col min="11523" max="11525" width="23.3984375" style="1" customWidth="1"/>
    <col min="11526" max="11777" width="9" style="1"/>
    <col min="11778" max="11778" width="20.09765625" style="1" customWidth="1"/>
    <col min="11779" max="11781" width="23.3984375" style="1" customWidth="1"/>
    <col min="11782" max="12033" width="9" style="1"/>
    <col min="12034" max="12034" width="20.09765625" style="1" customWidth="1"/>
    <col min="12035" max="12037" width="23.3984375" style="1" customWidth="1"/>
    <col min="12038" max="12289" width="9" style="1"/>
    <col min="12290" max="12290" width="20.09765625" style="1" customWidth="1"/>
    <col min="12291" max="12293" width="23.3984375" style="1" customWidth="1"/>
    <col min="12294" max="12545" width="9" style="1"/>
    <col min="12546" max="12546" width="20.09765625" style="1" customWidth="1"/>
    <col min="12547" max="12549" width="23.3984375" style="1" customWidth="1"/>
    <col min="12550" max="12801" width="9" style="1"/>
    <col min="12802" max="12802" width="20.09765625" style="1" customWidth="1"/>
    <col min="12803" max="12805" width="23.3984375" style="1" customWidth="1"/>
    <col min="12806" max="13057" width="9" style="1"/>
    <col min="13058" max="13058" width="20.09765625" style="1" customWidth="1"/>
    <col min="13059" max="13061" width="23.3984375" style="1" customWidth="1"/>
    <col min="13062" max="13313" width="9" style="1"/>
    <col min="13314" max="13314" width="20.09765625" style="1" customWidth="1"/>
    <col min="13315" max="13317" width="23.3984375" style="1" customWidth="1"/>
    <col min="13318" max="13569" width="9" style="1"/>
    <col min="13570" max="13570" width="20.09765625" style="1" customWidth="1"/>
    <col min="13571" max="13573" width="23.3984375" style="1" customWidth="1"/>
    <col min="13574" max="13825" width="9" style="1"/>
    <col min="13826" max="13826" width="20.09765625" style="1" customWidth="1"/>
    <col min="13827" max="13829" width="23.3984375" style="1" customWidth="1"/>
    <col min="13830" max="14081" width="9" style="1"/>
    <col min="14082" max="14082" width="20.09765625" style="1" customWidth="1"/>
    <col min="14083" max="14085" width="23.3984375" style="1" customWidth="1"/>
    <col min="14086" max="14337" width="9" style="1"/>
    <col min="14338" max="14338" width="20.09765625" style="1" customWidth="1"/>
    <col min="14339" max="14341" width="23.3984375" style="1" customWidth="1"/>
    <col min="14342" max="14593" width="9" style="1"/>
    <col min="14594" max="14594" width="20.09765625" style="1" customWidth="1"/>
    <col min="14595" max="14597" width="23.3984375" style="1" customWidth="1"/>
    <col min="14598" max="14849" width="9" style="1"/>
    <col min="14850" max="14850" width="20.09765625" style="1" customWidth="1"/>
    <col min="14851" max="14853" width="23.3984375" style="1" customWidth="1"/>
    <col min="14854" max="15105" width="9" style="1"/>
    <col min="15106" max="15106" width="20.09765625" style="1" customWidth="1"/>
    <col min="15107" max="15109" width="23.3984375" style="1" customWidth="1"/>
    <col min="15110" max="15361" width="9" style="1"/>
    <col min="15362" max="15362" width="20.09765625" style="1" customWidth="1"/>
    <col min="15363" max="15365" width="23.3984375" style="1" customWidth="1"/>
    <col min="15366" max="15617" width="9" style="1"/>
    <col min="15618" max="15618" width="20.09765625" style="1" customWidth="1"/>
    <col min="15619" max="15621" width="23.3984375" style="1" customWidth="1"/>
    <col min="15622" max="15873" width="9" style="1"/>
    <col min="15874" max="15874" width="20.09765625" style="1" customWidth="1"/>
    <col min="15875" max="15877" width="23.3984375" style="1" customWidth="1"/>
    <col min="15878" max="16129" width="9" style="1"/>
    <col min="16130" max="16130" width="20.09765625" style="1" customWidth="1"/>
    <col min="16131" max="16133" width="23.3984375" style="1" customWidth="1"/>
    <col min="16134" max="16384" width="9" style="1"/>
  </cols>
  <sheetData>
    <row r="2" spans="2:5" ht="16.2">
      <c r="B2" s="438" t="s">
        <v>1017</v>
      </c>
      <c r="C2" s="437"/>
      <c r="D2" s="437"/>
      <c r="E2" s="437"/>
    </row>
    <row r="4" spans="2:5" ht="14.4">
      <c r="B4" s="2" t="s">
        <v>0</v>
      </c>
    </row>
    <row r="5" spans="2:5" ht="13.8" thickBot="1">
      <c r="E5" s="3" t="s">
        <v>1</v>
      </c>
    </row>
    <row r="6" spans="2:5" ht="36" customHeight="1">
      <c r="B6" s="4" t="s">
        <v>2</v>
      </c>
      <c r="C6" s="5">
        <v>31846</v>
      </c>
      <c r="D6" s="5">
        <v>33323</v>
      </c>
      <c r="E6" s="6">
        <v>36980</v>
      </c>
    </row>
    <row r="7" spans="2:5" ht="36" customHeight="1">
      <c r="B7" s="7" t="s">
        <v>3</v>
      </c>
      <c r="C7" s="8">
        <v>2053</v>
      </c>
      <c r="D7" s="8">
        <v>2112</v>
      </c>
      <c r="E7" s="9">
        <v>2111</v>
      </c>
    </row>
    <row r="8" spans="2:5" ht="36" customHeight="1">
      <c r="B8" s="7" t="s">
        <v>4</v>
      </c>
      <c r="C8" s="8">
        <v>1013</v>
      </c>
      <c r="D8" s="8">
        <v>1073</v>
      </c>
      <c r="E8" s="9">
        <v>1073</v>
      </c>
    </row>
    <row r="9" spans="2:5" ht="36" customHeight="1" thickBot="1">
      <c r="B9" s="10" t="s">
        <v>5</v>
      </c>
      <c r="C9" s="11">
        <v>1040</v>
      </c>
      <c r="D9" s="11">
        <v>1039</v>
      </c>
      <c r="E9" s="12">
        <v>1038</v>
      </c>
    </row>
    <row r="10" spans="2:5" ht="18.75" customHeight="1">
      <c r="B10" s="556" t="s">
        <v>6</v>
      </c>
      <c r="C10" s="556"/>
      <c r="D10" s="556"/>
      <c r="E10" s="556"/>
    </row>
  </sheetData>
  <mergeCells count="2">
    <mergeCell ref="B2:E2"/>
    <mergeCell ref="B10:E10"/>
  </mergeCells>
  <phoneticPr fontId="3"/>
  <pageMargins left="0.70833333333333304" right="0.78680555555555598" top="0.98402777777777795" bottom="0.98402777777777795" header="0.51111111111111096" footer="0.51111111111111096"/>
  <pageSetup paperSize="9" scale="86" firstPageNumber="4294963191" fitToHeight="0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F31"/>
  <sheetViews>
    <sheetView showGridLines="0" zoomScale="85" zoomScaleNormal="85" workbookViewId="0">
      <selection activeCell="E4" sqref="E4"/>
    </sheetView>
  </sheetViews>
  <sheetFormatPr defaultColWidth="9" defaultRowHeight="13.2"/>
  <cols>
    <col min="1" max="1" width="9" style="1"/>
    <col min="2" max="2" width="24.69921875" style="1" customWidth="1"/>
    <col min="3" max="3" width="4" style="1" customWidth="1"/>
    <col min="4" max="4" width="7.09765625" style="1" customWidth="1"/>
    <col min="5" max="6" width="23.5" style="1" customWidth="1"/>
    <col min="7" max="257" width="9" style="1"/>
    <col min="258" max="258" width="24.69921875" style="1" customWidth="1"/>
    <col min="259" max="259" width="4" style="1" customWidth="1"/>
    <col min="260" max="260" width="7.09765625" style="1" customWidth="1"/>
    <col min="261" max="262" width="23.5" style="1" customWidth="1"/>
    <col min="263" max="513" width="9" style="1"/>
    <col min="514" max="514" width="24.69921875" style="1" customWidth="1"/>
    <col min="515" max="515" width="4" style="1" customWidth="1"/>
    <col min="516" max="516" width="7.09765625" style="1" customWidth="1"/>
    <col min="517" max="518" width="23.5" style="1" customWidth="1"/>
    <col min="519" max="769" width="9" style="1"/>
    <col min="770" max="770" width="24.69921875" style="1" customWidth="1"/>
    <col min="771" max="771" width="4" style="1" customWidth="1"/>
    <col min="772" max="772" width="7.09765625" style="1" customWidth="1"/>
    <col min="773" max="774" width="23.5" style="1" customWidth="1"/>
    <col min="775" max="1025" width="9" style="1"/>
    <col min="1026" max="1026" width="24.69921875" style="1" customWidth="1"/>
    <col min="1027" max="1027" width="4" style="1" customWidth="1"/>
    <col min="1028" max="1028" width="7.09765625" style="1" customWidth="1"/>
    <col min="1029" max="1030" width="23.5" style="1" customWidth="1"/>
    <col min="1031" max="1281" width="9" style="1"/>
    <col min="1282" max="1282" width="24.69921875" style="1" customWidth="1"/>
    <col min="1283" max="1283" width="4" style="1" customWidth="1"/>
    <col min="1284" max="1284" width="7.09765625" style="1" customWidth="1"/>
    <col min="1285" max="1286" width="23.5" style="1" customWidth="1"/>
    <col min="1287" max="1537" width="9" style="1"/>
    <col min="1538" max="1538" width="24.69921875" style="1" customWidth="1"/>
    <col min="1539" max="1539" width="4" style="1" customWidth="1"/>
    <col min="1540" max="1540" width="7.09765625" style="1" customWidth="1"/>
    <col min="1541" max="1542" width="23.5" style="1" customWidth="1"/>
    <col min="1543" max="1793" width="9" style="1"/>
    <col min="1794" max="1794" width="24.69921875" style="1" customWidth="1"/>
    <col min="1795" max="1795" width="4" style="1" customWidth="1"/>
    <col min="1796" max="1796" width="7.09765625" style="1" customWidth="1"/>
    <col min="1797" max="1798" width="23.5" style="1" customWidth="1"/>
    <col min="1799" max="2049" width="9" style="1"/>
    <col min="2050" max="2050" width="24.69921875" style="1" customWidth="1"/>
    <col min="2051" max="2051" width="4" style="1" customWidth="1"/>
    <col min="2052" max="2052" width="7.09765625" style="1" customWidth="1"/>
    <col min="2053" max="2054" width="23.5" style="1" customWidth="1"/>
    <col min="2055" max="2305" width="9" style="1"/>
    <col min="2306" max="2306" width="24.69921875" style="1" customWidth="1"/>
    <col min="2307" max="2307" width="4" style="1" customWidth="1"/>
    <col min="2308" max="2308" width="7.09765625" style="1" customWidth="1"/>
    <col min="2309" max="2310" width="23.5" style="1" customWidth="1"/>
    <col min="2311" max="2561" width="9" style="1"/>
    <col min="2562" max="2562" width="24.69921875" style="1" customWidth="1"/>
    <col min="2563" max="2563" width="4" style="1" customWidth="1"/>
    <col min="2564" max="2564" width="7.09765625" style="1" customWidth="1"/>
    <col min="2565" max="2566" width="23.5" style="1" customWidth="1"/>
    <col min="2567" max="2817" width="9" style="1"/>
    <col min="2818" max="2818" width="24.69921875" style="1" customWidth="1"/>
    <col min="2819" max="2819" width="4" style="1" customWidth="1"/>
    <col min="2820" max="2820" width="7.09765625" style="1" customWidth="1"/>
    <col min="2821" max="2822" width="23.5" style="1" customWidth="1"/>
    <col min="2823" max="3073" width="9" style="1"/>
    <col min="3074" max="3074" width="24.69921875" style="1" customWidth="1"/>
    <col min="3075" max="3075" width="4" style="1" customWidth="1"/>
    <col min="3076" max="3076" width="7.09765625" style="1" customWidth="1"/>
    <col min="3077" max="3078" width="23.5" style="1" customWidth="1"/>
    <col min="3079" max="3329" width="9" style="1"/>
    <col min="3330" max="3330" width="24.69921875" style="1" customWidth="1"/>
    <col min="3331" max="3331" width="4" style="1" customWidth="1"/>
    <col min="3332" max="3332" width="7.09765625" style="1" customWidth="1"/>
    <col min="3333" max="3334" width="23.5" style="1" customWidth="1"/>
    <col min="3335" max="3585" width="9" style="1"/>
    <col min="3586" max="3586" width="24.69921875" style="1" customWidth="1"/>
    <col min="3587" max="3587" width="4" style="1" customWidth="1"/>
    <col min="3588" max="3588" width="7.09765625" style="1" customWidth="1"/>
    <col min="3589" max="3590" width="23.5" style="1" customWidth="1"/>
    <col min="3591" max="3841" width="9" style="1"/>
    <col min="3842" max="3842" width="24.69921875" style="1" customWidth="1"/>
    <col min="3843" max="3843" width="4" style="1" customWidth="1"/>
    <col min="3844" max="3844" width="7.09765625" style="1" customWidth="1"/>
    <col min="3845" max="3846" width="23.5" style="1" customWidth="1"/>
    <col min="3847" max="4097" width="9" style="1"/>
    <col min="4098" max="4098" width="24.69921875" style="1" customWidth="1"/>
    <col min="4099" max="4099" width="4" style="1" customWidth="1"/>
    <col min="4100" max="4100" width="7.09765625" style="1" customWidth="1"/>
    <col min="4101" max="4102" width="23.5" style="1" customWidth="1"/>
    <col min="4103" max="4353" width="9" style="1"/>
    <col min="4354" max="4354" width="24.69921875" style="1" customWidth="1"/>
    <col min="4355" max="4355" width="4" style="1" customWidth="1"/>
    <col min="4356" max="4356" width="7.09765625" style="1" customWidth="1"/>
    <col min="4357" max="4358" width="23.5" style="1" customWidth="1"/>
    <col min="4359" max="4609" width="9" style="1"/>
    <col min="4610" max="4610" width="24.69921875" style="1" customWidth="1"/>
    <col min="4611" max="4611" width="4" style="1" customWidth="1"/>
    <col min="4612" max="4612" width="7.09765625" style="1" customWidth="1"/>
    <col min="4613" max="4614" width="23.5" style="1" customWidth="1"/>
    <col min="4615" max="4865" width="9" style="1"/>
    <col min="4866" max="4866" width="24.69921875" style="1" customWidth="1"/>
    <col min="4867" max="4867" width="4" style="1" customWidth="1"/>
    <col min="4868" max="4868" width="7.09765625" style="1" customWidth="1"/>
    <col min="4869" max="4870" width="23.5" style="1" customWidth="1"/>
    <col min="4871" max="5121" width="9" style="1"/>
    <col min="5122" max="5122" width="24.69921875" style="1" customWidth="1"/>
    <col min="5123" max="5123" width="4" style="1" customWidth="1"/>
    <col min="5124" max="5124" width="7.09765625" style="1" customWidth="1"/>
    <col min="5125" max="5126" width="23.5" style="1" customWidth="1"/>
    <col min="5127" max="5377" width="9" style="1"/>
    <col min="5378" max="5378" width="24.69921875" style="1" customWidth="1"/>
    <col min="5379" max="5379" width="4" style="1" customWidth="1"/>
    <col min="5380" max="5380" width="7.09765625" style="1" customWidth="1"/>
    <col min="5381" max="5382" width="23.5" style="1" customWidth="1"/>
    <col min="5383" max="5633" width="9" style="1"/>
    <col min="5634" max="5634" width="24.69921875" style="1" customWidth="1"/>
    <col min="5635" max="5635" width="4" style="1" customWidth="1"/>
    <col min="5636" max="5636" width="7.09765625" style="1" customWidth="1"/>
    <col min="5637" max="5638" width="23.5" style="1" customWidth="1"/>
    <col min="5639" max="5889" width="9" style="1"/>
    <col min="5890" max="5890" width="24.69921875" style="1" customWidth="1"/>
    <col min="5891" max="5891" width="4" style="1" customWidth="1"/>
    <col min="5892" max="5892" width="7.09765625" style="1" customWidth="1"/>
    <col min="5893" max="5894" width="23.5" style="1" customWidth="1"/>
    <col min="5895" max="6145" width="9" style="1"/>
    <col min="6146" max="6146" width="24.69921875" style="1" customWidth="1"/>
    <col min="6147" max="6147" width="4" style="1" customWidth="1"/>
    <col min="6148" max="6148" width="7.09765625" style="1" customWidth="1"/>
    <col min="6149" max="6150" width="23.5" style="1" customWidth="1"/>
    <col min="6151" max="6401" width="9" style="1"/>
    <col min="6402" max="6402" width="24.69921875" style="1" customWidth="1"/>
    <col min="6403" max="6403" width="4" style="1" customWidth="1"/>
    <col min="6404" max="6404" width="7.09765625" style="1" customWidth="1"/>
    <col min="6405" max="6406" width="23.5" style="1" customWidth="1"/>
    <col min="6407" max="6657" width="9" style="1"/>
    <col min="6658" max="6658" width="24.69921875" style="1" customWidth="1"/>
    <col min="6659" max="6659" width="4" style="1" customWidth="1"/>
    <col min="6660" max="6660" width="7.09765625" style="1" customWidth="1"/>
    <col min="6661" max="6662" width="23.5" style="1" customWidth="1"/>
    <col min="6663" max="6913" width="9" style="1"/>
    <col min="6914" max="6914" width="24.69921875" style="1" customWidth="1"/>
    <col min="6915" max="6915" width="4" style="1" customWidth="1"/>
    <col min="6916" max="6916" width="7.09765625" style="1" customWidth="1"/>
    <col min="6917" max="6918" width="23.5" style="1" customWidth="1"/>
    <col min="6919" max="7169" width="9" style="1"/>
    <col min="7170" max="7170" width="24.69921875" style="1" customWidth="1"/>
    <col min="7171" max="7171" width="4" style="1" customWidth="1"/>
    <col min="7172" max="7172" width="7.09765625" style="1" customWidth="1"/>
    <col min="7173" max="7174" width="23.5" style="1" customWidth="1"/>
    <col min="7175" max="7425" width="9" style="1"/>
    <col min="7426" max="7426" width="24.69921875" style="1" customWidth="1"/>
    <col min="7427" max="7427" width="4" style="1" customWidth="1"/>
    <col min="7428" max="7428" width="7.09765625" style="1" customWidth="1"/>
    <col min="7429" max="7430" width="23.5" style="1" customWidth="1"/>
    <col min="7431" max="7681" width="9" style="1"/>
    <col min="7682" max="7682" width="24.69921875" style="1" customWidth="1"/>
    <col min="7683" max="7683" width="4" style="1" customWidth="1"/>
    <col min="7684" max="7684" width="7.09765625" style="1" customWidth="1"/>
    <col min="7685" max="7686" width="23.5" style="1" customWidth="1"/>
    <col min="7687" max="7937" width="9" style="1"/>
    <col min="7938" max="7938" width="24.69921875" style="1" customWidth="1"/>
    <col min="7939" max="7939" width="4" style="1" customWidth="1"/>
    <col min="7940" max="7940" width="7.09765625" style="1" customWidth="1"/>
    <col min="7941" max="7942" width="23.5" style="1" customWidth="1"/>
    <col min="7943" max="8193" width="9" style="1"/>
    <col min="8194" max="8194" width="24.69921875" style="1" customWidth="1"/>
    <col min="8195" max="8195" width="4" style="1" customWidth="1"/>
    <col min="8196" max="8196" width="7.09765625" style="1" customWidth="1"/>
    <col min="8197" max="8198" width="23.5" style="1" customWidth="1"/>
    <col min="8199" max="8449" width="9" style="1"/>
    <col min="8450" max="8450" width="24.69921875" style="1" customWidth="1"/>
    <col min="8451" max="8451" width="4" style="1" customWidth="1"/>
    <col min="8452" max="8452" width="7.09765625" style="1" customWidth="1"/>
    <col min="8453" max="8454" width="23.5" style="1" customWidth="1"/>
    <col min="8455" max="8705" width="9" style="1"/>
    <col min="8706" max="8706" width="24.69921875" style="1" customWidth="1"/>
    <col min="8707" max="8707" width="4" style="1" customWidth="1"/>
    <col min="8708" max="8708" width="7.09765625" style="1" customWidth="1"/>
    <col min="8709" max="8710" width="23.5" style="1" customWidth="1"/>
    <col min="8711" max="8961" width="9" style="1"/>
    <col min="8962" max="8962" width="24.69921875" style="1" customWidth="1"/>
    <col min="8963" max="8963" width="4" style="1" customWidth="1"/>
    <col min="8964" max="8964" width="7.09765625" style="1" customWidth="1"/>
    <col min="8965" max="8966" width="23.5" style="1" customWidth="1"/>
    <col min="8967" max="9217" width="9" style="1"/>
    <col min="9218" max="9218" width="24.69921875" style="1" customWidth="1"/>
    <col min="9219" max="9219" width="4" style="1" customWidth="1"/>
    <col min="9220" max="9220" width="7.09765625" style="1" customWidth="1"/>
    <col min="9221" max="9222" width="23.5" style="1" customWidth="1"/>
    <col min="9223" max="9473" width="9" style="1"/>
    <col min="9474" max="9474" width="24.69921875" style="1" customWidth="1"/>
    <col min="9475" max="9475" width="4" style="1" customWidth="1"/>
    <col min="9476" max="9476" width="7.09765625" style="1" customWidth="1"/>
    <col min="9477" max="9478" width="23.5" style="1" customWidth="1"/>
    <col min="9479" max="9729" width="9" style="1"/>
    <col min="9730" max="9730" width="24.69921875" style="1" customWidth="1"/>
    <col min="9731" max="9731" width="4" style="1" customWidth="1"/>
    <col min="9732" max="9732" width="7.09765625" style="1" customWidth="1"/>
    <col min="9733" max="9734" width="23.5" style="1" customWidth="1"/>
    <col min="9735" max="9985" width="9" style="1"/>
    <col min="9986" max="9986" width="24.69921875" style="1" customWidth="1"/>
    <col min="9987" max="9987" width="4" style="1" customWidth="1"/>
    <col min="9988" max="9988" width="7.09765625" style="1" customWidth="1"/>
    <col min="9989" max="9990" width="23.5" style="1" customWidth="1"/>
    <col min="9991" max="10241" width="9" style="1"/>
    <col min="10242" max="10242" width="24.69921875" style="1" customWidth="1"/>
    <col min="10243" max="10243" width="4" style="1" customWidth="1"/>
    <col min="10244" max="10244" width="7.09765625" style="1" customWidth="1"/>
    <col min="10245" max="10246" width="23.5" style="1" customWidth="1"/>
    <col min="10247" max="10497" width="9" style="1"/>
    <col min="10498" max="10498" width="24.69921875" style="1" customWidth="1"/>
    <col min="10499" max="10499" width="4" style="1" customWidth="1"/>
    <col min="10500" max="10500" width="7.09765625" style="1" customWidth="1"/>
    <col min="10501" max="10502" width="23.5" style="1" customWidth="1"/>
    <col min="10503" max="10753" width="9" style="1"/>
    <col min="10754" max="10754" width="24.69921875" style="1" customWidth="1"/>
    <col min="10755" max="10755" width="4" style="1" customWidth="1"/>
    <col min="10756" max="10756" width="7.09765625" style="1" customWidth="1"/>
    <col min="10757" max="10758" width="23.5" style="1" customWidth="1"/>
    <col min="10759" max="11009" width="9" style="1"/>
    <col min="11010" max="11010" width="24.69921875" style="1" customWidth="1"/>
    <col min="11011" max="11011" width="4" style="1" customWidth="1"/>
    <col min="11012" max="11012" width="7.09765625" style="1" customWidth="1"/>
    <col min="11013" max="11014" width="23.5" style="1" customWidth="1"/>
    <col min="11015" max="11265" width="9" style="1"/>
    <col min="11266" max="11266" width="24.69921875" style="1" customWidth="1"/>
    <col min="11267" max="11267" width="4" style="1" customWidth="1"/>
    <col min="11268" max="11268" width="7.09765625" style="1" customWidth="1"/>
    <col min="11269" max="11270" width="23.5" style="1" customWidth="1"/>
    <col min="11271" max="11521" width="9" style="1"/>
    <col min="11522" max="11522" width="24.69921875" style="1" customWidth="1"/>
    <col min="11523" max="11523" width="4" style="1" customWidth="1"/>
    <col min="11524" max="11524" width="7.09765625" style="1" customWidth="1"/>
    <col min="11525" max="11526" width="23.5" style="1" customWidth="1"/>
    <col min="11527" max="11777" width="9" style="1"/>
    <col min="11778" max="11778" width="24.69921875" style="1" customWidth="1"/>
    <col min="11779" max="11779" width="4" style="1" customWidth="1"/>
    <col min="11780" max="11780" width="7.09765625" style="1" customWidth="1"/>
    <col min="11781" max="11782" width="23.5" style="1" customWidth="1"/>
    <col min="11783" max="12033" width="9" style="1"/>
    <col min="12034" max="12034" width="24.69921875" style="1" customWidth="1"/>
    <col min="12035" max="12035" width="4" style="1" customWidth="1"/>
    <col min="12036" max="12036" width="7.09765625" style="1" customWidth="1"/>
    <col min="12037" max="12038" width="23.5" style="1" customWidth="1"/>
    <col min="12039" max="12289" width="9" style="1"/>
    <col min="12290" max="12290" width="24.69921875" style="1" customWidth="1"/>
    <col min="12291" max="12291" width="4" style="1" customWidth="1"/>
    <col min="12292" max="12292" width="7.09765625" style="1" customWidth="1"/>
    <col min="12293" max="12294" width="23.5" style="1" customWidth="1"/>
    <col min="12295" max="12545" width="9" style="1"/>
    <col min="12546" max="12546" width="24.69921875" style="1" customWidth="1"/>
    <col min="12547" max="12547" width="4" style="1" customWidth="1"/>
    <col min="12548" max="12548" width="7.09765625" style="1" customWidth="1"/>
    <col min="12549" max="12550" width="23.5" style="1" customWidth="1"/>
    <col min="12551" max="12801" width="9" style="1"/>
    <col min="12802" max="12802" width="24.69921875" style="1" customWidth="1"/>
    <col min="12803" max="12803" width="4" style="1" customWidth="1"/>
    <col min="12804" max="12804" width="7.09765625" style="1" customWidth="1"/>
    <col min="12805" max="12806" width="23.5" style="1" customWidth="1"/>
    <col min="12807" max="13057" width="9" style="1"/>
    <col min="13058" max="13058" width="24.69921875" style="1" customWidth="1"/>
    <col min="13059" max="13059" width="4" style="1" customWidth="1"/>
    <col min="13060" max="13060" width="7.09765625" style="1" customWidth="1"/>
    <col min="13061" max="13062" width="23.5" style="1" customWidth="1"/>
    <col min="13063" max="13313" width="9" style="1"/>
    <col min="13314" max="13314" width="24.69921875" style="1" customWidth="1"/>
    <col min="13315" max="13315" width="4" style="1" customWidth="1"/>
    <col min="13316" max="13316" width="7.09765625" style="1" customWidth="1"/>
    <col min="13317" max="13318" width="23.5" style="1" customWidth="1"/>
    <col min="13319" max="13569" width="9" style="1"/>
    <col min="13570" max="13570" width="24.69921875" style="1" customWidth="1"/>
    <col min="13571" max="13571" width="4" style="1" customWidth="1"/>
    <col min="13572" max="13572" width="7.09765625" style="1" customWidth="1"/>
    <col min="13573" max="13574" width="23.5" style="1" customWidth="1"/>
    <col min="13575" max="13825" width="9" style="1"/>
    <col min="13826" max="13826" width="24.69921875" style="1" customWidth="1"/>
    <col min="13827" max="13827" width="4" style="1" customWidth="1"/>
    <col min="13828" max="13828" width="7.09765625" style="1" customWidth="1"/>
    <col min="13829" max="13830" width="23.5" style="1" customWidth="1"/>
    <col min="13831" max="14081" width="9" style="1"/>
    <col min="14082" max="14082" width="24.69921875" style="1" customWidth="1"/>
    <col min="14083" max="14083" width="4" style="1" customWidth="1"/>
    <col min="14084" max="14084" width="7.09765625" style="1" customWidth="1"/>
    <col min="14085" max="14086" width="23.5" style="1" customWidth="1"/>
    <col min="14087" max="14337" width="9" style="1"/>
    <col min="14338" max="14338" width="24.69921875" style="1" customWidth="1"/>
    <col min="14339" max="14339" width="4" style="1" customWidth="1"/>
    <col min="14340" max="14340" width="7.09765625" style="1" customWidth="1"/>
    <col min="14341" max="14342" width="23.5" style="1" customWidth="1"/>
    <col min="14343" max="14593" width="9" style="1"/>
    <col min="14594" max="14594" width="24.69921875" style="1" customWidth="1"/>
    <col min="14595" max="14595" width="4" style="1" customWidth="1"/>
    <col min="14596" max="14596" width="7.09765625" style="1" customWidth="1"/>
    <col min="14597" max="14598" width="23.5" style="1" customWidth="1"/>
    <col min="14599" max="14849" width="9" style="1"/>
    <col min="14850" max="14850" width="24.69921875" style="1" customWidth="1"/>
    <col min="14851" max="14851" width="4" style="1" customWidth="1"/>
    <col min="14852" max="14852" width="7.09765625" style="1" customWidth="1"/>
    <col min="14853" max="14854" width="23.5" style="1" customWidth="1"/>
    <col min="14855" max="15105" width="9" style="1"/>
    <col min="15106" max="15106" width="24.69921875" style="1" customWidth="1"/>
    <col min="15107" max="15107" width="4" style="1" customWidth="1"/>
    <col min="15108" max="15108" width="7.09765625" style="1" customWidth="1"/>
    <col min="15109" max="15110" width="23.5" style="1" customWidth="1"/>
    <col min="15111" max="15361" width="9" style="1"/>
    <col min="15362" max="15362" width="24.69921875" style="1" customWidth="1"/>
    <col min="15363" max="15363" width="4" style="1" customWidth="1"/>
    <col min="15364" max="15364" width="7.09765625" style="1" customWidth="1"/>
    <col min="15365" max="15366" width="23.5" style="1" customWidth="1"/>
    <col min="15367" max="15617" width="9" style="1"/>
    <col min="15618" max="15618" width="24.69921875" style="1" customWidth="1"/>
    <col min="15619" max="15619" width="4" style="1" customWidth="1"/>
    <col min="15620" max="15620" width="7.09765625" style="1" customWidth="1"/>
    <col min="15621" max="15622" width="23.5" style="1" customWidth="1"/>
    <col min="15623" max="15873" width="9" style="1"/>
    <col min="15874" max="15874" width="24.69921875" style="1" customWidth="1"/>
    <col min="15875" max="15875" width="4" style="1" customWidth="1"/>
    <col min="15876" max="15876" width="7.09765625" style="1" customWidth="1"/>
    <col min="15877" max="15878" width="23.5" style="1" customWidth="1"/>
    <col min="15879" max="16129" width="9" style="1"/>
    <col min="16130" max="16130" width="24.69921875" style="1" customWidth="1"/>
    <col min="16131" max="16131" width="4" style="1" customWidth="1"/>
    <col min="16132" max="16132" width="7.09765625" style="1" customWidth="1"/>
    <col min="16133" max="16134" width="23.5" style="1" customWidth="1"/>
    <col min="16135" max="16384" width="9" style="1"/>
  </cols>
  <sheetData>
    <row r="2" spans="2:6" ht="14.4">
      <c r="B2" s="557" t="s">
        <v>7</v>
      </c>
      <c r="C2" s="557"/>
      <c r="D2" s="557"/>
      <c r="E2" s="557"/>
      <c r="F2" s="557"/>
    </row>
    <row r="3" spans="2:6" ht="17.25" customHeight="1" thickBot="1">
      <c r="E3" s="448" t="s">
        <v>1072</v>
      </c>
      <c r="F3" s="449"/>
    </row>
    <row r="4" spans="2:6" ht="26.4">
      <c r="B4" s="307"/>
      <c r="C4" s="426" t="s">
        <v>8</v>
      </c>
      <c r="D4" s="558"/>
      <c r="E4" s="13" t="s">
        <v>9</v>
      </c>
      <c r="F4" s="14" t="s">
        <v>10</v>
      </c>
    </row>
    <row r="5" spans="2:6" ht="22.5" customHeight="1">
      <c r="B5" s="15" t="s">
        <v>11</v>
      </c>
      <c r="C5" s="16" t="s">
        <v>12</v>
      </c>
      <c r="D5" s="308">
        <v>16</v>
      </c>
      <c r="E5" s="309" t="s">
        <v>13</v>
      </c>
      <c r="F5" s="310" t="s">
        <v>14</v>
      </c>
    </row>
    <row r="6" spans="2:6" ht="27.75" customHeight="1">
      <c r="B6" s="311"/>
      <c r="C6" s="17" t="s">
        <v>12</v>
      </c>
      <c r="D6" s="312">
        <v>367</v>
      </c>
      <c r="E6" s="313" t="s">
        <v>14</v>
      </c>
      <c r="F6" s="314" t="s">
        <v>15</v>
      </c>
    </row>
    <row r="7" spans="2:6" ht="27.75" customHeight="1">
      <c r="B7" s="311"/>
      <c r="C7" s="17" t="s">
        <v>12</v>
      </c>
      <c r="D7" s="312">
        <v>184</v>
      </c>
      <c r="E7" s="17" t="s">
        <v>16</v>
      </c>
      <c r="F7" s="314" t="s">
        <v>17</v>
      </c>
    </row>
    <row r="8" spans="2:6" ht="27.75" customHeight="1">
      <c r="B8" s="18" t="s">
        <v>18</v>
      </c>
      <c r="C8" s="19" t="s">
        <v>12</v>
      </c>
      <c r="D8" s="315">
        <v>567</v>
      </c>
      <c r="E8" s="316"/>
      <c r="F8" s="317"/>
    </row>
    <row r="9" spans="2:6" ht="27.75" customHeight="1">
      <c r="B9" s="15" t="s">
        <v>19</v>
      </c>
      <c r="C9" s="16" t="s">
        <v>12</v>
      </c>
      <c r="D9" s="308">
        <v>3.2</v>
      </c>
      <c r="E9" s="309" t="s">
        <v>16</v>
      </c>
      <c r="F9" s="310" t="s">
        <v>17</v>
      </c>
    </row>
    <row r="10" spans="2:6" ht="27.75" customHeight="1">
      <c r="B10" s="311"/>
      <c r="C10" s="17" t="s">
        <v>12</v>
      </c>
      <c r="D10" s="312">
        <v>103</v>
      </c>
      <c r="E10" s="17" t="s">
        <v>16</v>
      </c>
      <c r="F10" s="314" t="s">
        <v>20</v>
      </c>
    </row>
    <row r="11" spans="2:6" ht="27.75" customHeight="1">
      <c r="B11" s="18" t="s">
        <v>18</v>
      </c>
      <c r="C11" s="19" t="s">
        <v>12</v>
      </c>
      <c r="D11" s="315">
        <v>106</v>
      </c>
      <c r="E11" s="316"/>
      <c r="F11" s="317"/>
    </row>
    <row r="12" spans="2:6" ht="27.75" customHeight="1">
      <c r="B12" s="15" t="s">
        <v>21</v>
      </c>
      <c r="C12" s="16" t="s">
        <v>12</v>
      </c>
      <c r="D12" s="308">
        <v>221</v>
      </c>
      <c r="E12" s="17" t="s">
        <v>16</v>
      </c>
      <c r="F12" s="310" t="s">
        <v>20</v>
      </c>
    </row>
    <row r="13" spans="2:6" ht="27.75" customHeight="1">
      <c r="B13" s="18" t="s">
        <v>18</v>
      </c>
      <c r="C13" s="19" t="s">
        <v>12</v>
      </c>
      <c r="D13" s="315">
        <v>221</v>
      </c>
      <c r="E13" s="316"/>
      <c r="F13" s="317"/>
    </row>
    <row r="14" spans="2:6" ht="27.75" customHeight="1">
      <c r="B14" s="15" t="s">
        <v>22</v>
      </c>
      <c r="C14" s="16" t="s">
        <v>12</v>
      </c>
      <c r="D14" s="308">
        <v>61</v>
      </c>
      <c r="E14" s="17" t="s">
        <v>16</v>
      </c>
      <c r="F14" s="310" t="s">
        <v>20</v>
      </c>
    </row>
    <row r="15" spans="2:6" ht="27.75" customHeight="1">
      <c r="B15" s="18" t="s">
        <v>18</v>
      </c>
      <c r="C15" s="19" t="s">
        <v>12</v>
      </c>
      <c r="D15" s="315">
        <v>61</v>
      </c>
      <c r="E15" s="316"/>
      <c r="F15" s="317"/>
    </row>
    <row r="16" spans="2:6" ht="27.75" customHeight="1">
      <c r="B16" s="15" t="s">
        <v>23</v>
      </c>
      <c r="C16" s="16" t="s">
        <v>12</v>
      </c>
      <c r="D16" s="312">
        <v>5</v>
      </c>
      <c r="E16" s="17" t="s">
        <v>16</v>
      </c>
      <c r="F16" s="310" t="s">
        <v>20</v>
      </c>
    </row>
    <row r="17" spans="2:6" ht="27.75" customHeight="1">
      <c r="B17" s="18" t="s">
        <v>18</v>
      </c>
      <c r="C17" s="19" t="s">
        <v>12</v>
      </c>
      <c r="D17" s="315">
        <v>5</v>
      </c>
      <c r="E17" s="316"/>
      <c r="F17" s="317"/>
    </row>
    <row r="18" spans="2:6" ht="27.75" customHeight="1">
      <c r="B18" s="15" t="s">
        <v>24</v>
      </c>
      <c r="C18" s="16" t="s">
        <v>12</v>
      </c>
      <c r="D18" s="312">
        <v>2</v>
      </c>
      <c r="E18" s="16" t="s">
        <v>25</v>
      </c>
      <c r="F18" s="310" t="s">
        <v>20</v>
      </c>
    </row>
    <row r="19" spans="2:6" ht="27" customHeight="1">
      <c r="B19" s="311"/>
      <c r="C19" s="17" t="s">
        <v>12</v>
      </c>
      <c r="D19" s="312">
        <v>27</v>
      </c>
      <c r="E19" s="17" t="s">
        <v>25</v>
      </c>
      <c r="F19" s="314" t="s">
        <v>26</v>
      </c>
    </row>
    <row r="20" spans="2:6" ht="27" customHeight="1">
      <c r="B20" s="18" t="s">
        <v>18</v>
      </c>
      <c r="C20" s="19" t="s">
        <v>12</v>
      </c>
      <c r="D20" s="315">
        <v>29</v>
      </c>
      <c r="E20" s="316"/>
      <c r="F20" s="317"/>
    </row>
    <row r="21" spans="2:6" ht="27" customHeight="1">
      <c r="B21" s="15" t="s">
        <v>27</v>
      </c>
      <c r="C21" s="16" t="s">
        <v>12</v>
      </c>
      <c r="D21" s="308">
        <v>23</v>
      </c>
      <c r="E21" s="16" t="s">
        <v>25</v>
      </c>
      <c r="F21" s="310" t="s">
        <v>28</v>
      </c>
    </row>
    <row r="22" spans="2:6" ht="27" customHeight="1">
      <c r="B22" s="18" t="s">
        <v>18</v>
      </c>
      <c r="C22" s="19" t="s">
        <v>12</v>
      </c>
      <c r="D22" s="315">
        <v>23</v>
      </c>
      <c r="E22" s="316"/>
      <c r="F22" s="317"/>
    </row>
    <row r="23" spans="2:6" ht="27" customHeight="1">
      <c r="B23" s="15" t="s">
        <v>29</v>
      </c>
      <c r="C23" s="16" t="s">
        <v>12</v>
      </c>
      <c r="D23" s="308">
        <v>61</v>
      </c>
      <c r="E23" s="16" t="s">
        <v>16</v>
      </c>
      <c r="F23" s="310" t="s">
        <v>20</v>
      </c>
    </row>
    <row r="24" spans="2:6" ht="27" customHeight="1" thickBot="1">
      <c r="B24" s="18" t="s">
        <v>18</v>
      </c>
      <c r="C24" s="19" t="s">
        <v>12</v>
      </c>
      <c r="D24" s="315">
        <v>61</v>
      </c>
      <c r="E24" s="318"/>
      <c r="F24" s="319"/>
    </row>
    <row r="25" spans="2:6" ht="27" customHeight="1" thickBot="1">
      <c r="B25" s="20" t="s">
        <v>30</v>
      </c>
      <c r="C25" s="559">
        <f>D8+D11+D13+D15+D17+D20+D22+D24</f>
        <v>1073</v>
      </c>
      <c r="D25" s="560"/>
      <c r="E25" s="320"/>
      <c r="F25" s="321"/>
    </row>
    <row r="26" spans="2:6" ht="20.25" customHeight="1">
      <c r="B26" s="420" t="s">
        <v>6</v>
      </c>
      <c r="C26" s="420"/>
      <c r="D26" s="420"/>
      <c r="E26" s="561"/>
      <c r="F26" s="561"/>
    </row>
    <row r="27" spans="2:6" ht="27" customHeight="1">
      <c r="C27" s="21"/>
      <c r="D27" s="322"/>
    </row>
    <row r="28" spans="2:6" ht="27" customHeight="1"/>
    <row r="29" spans="2:6" ht="27" customHeight="1"/>
    <row r="30" spans="2:6" ht="27" customHeight="1"/>
    <row r="31" spans="2:6" ht="27" customHeight="1"/>
  </sheetData>
  <mergeCells count="5">
    <mergeCell ref="B2:F2"/>
    <mergeCell ref="E3:F3"/>
    <mergeCell ref="C4:D4"/>
    <mergeCell ref="C25:D25"/>
    <mergeCell ref="B26:F26"/>
  </mergeCells>
  <phoneticPr fontId="3"/>
  <pageMargins left="0.75" right="0.75" top="1" bottom="1" header="0.51111111111111096" footer="0.51111111111111096"/>
  <pageSetup paperSize="9" scale="95" firstPageNumber="4294963191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G6"/>
  <sheetViews>
    <sheetView showGridLines="0" workbookViewId="0">
      <selection activeCell="F4" sqref="F4"/>
    </sheetView>
  </sheetViews>
  <sheetFormatPr defaultColWidth="9" defaultRowHeight="13.2"/>
  <cols>
    <col min="1" max="2" width="9" style="1"/>
    <col min="3" max="7" width="17.59765625" style="1" customWidth="1"/>
    <col min="8" max="258" width="9" style="1"/>
    <col min="259" max="263" width="17.59765625" style="1" customWidth="1"/>
    <col min="264" max="514" width="9" style="1"/>
    <col min="515" max="519" width="17.59765625" style="1" customWidth="1"/>
    <col min="520" max="770" width="9" style="1"/>
    <col min="771" max="775" width="17.59765625" style="1" customWidth="1"/>
    <col min="776" max="1026" width="9" style="1"/>
    <col min="1027" max="1031" width="17.59765625" style="1" customWidth="1"/>
    <col min="1032" max="1282" width="9" style="1"/>
    <col min="1283" max="1287" width="17.59765625" style="1" customWidth="1"/>
    <col min="1288" max="1538" width="9" style="1"/>
    <col min="1539" max="1543" width="17.59765625" style="1" customWidth="1"/>
    <col min="1544" max="1794" width="9" style="1"/>
    <col min="1795" max="1799" width="17.59765625" style="1" customWidth="1"/>
    <col min="1800" max="2050" width="9" style="1"/>
    <col min="2051" max="2055" width="17.59765625" style="1" customWidth="1"/>
    <col min="2056" max="2306" width="9" style="1"/>
    <col min="2307" max="2311" width="17.59765625" style="1" customWidth="1"/>
    <col min="2312" max="2562" width="9" style="1"/>
    <col min="2563" max="2567" width="17.59765625" style="1" customWidth="1"/>
    <col min="2568" max="2818" width="9" style="1"/>
    <col min="2819" max="2823" width="17.59765625" style="1" customWidth="1"/>
    <col min="2824" max="3074" width="9" style="1"/>
    <col min="3075" max="3079" width="17.59765625" style="1" customWidth="1"/>
    <col min="3080" max="3330" width="9" style="1"/>
    <col min="3331" max="3335" width="17.59765625" style="1" customWidth="1"/>
    <col min="3336" max="3586" width="9" style="1"/>
    <col min="3587" max="3591" width="17.59765625" style="1" customWidth="1"/>
    <col min="3592" max="3842" width="9" style="1"/>
    <col min="3843" max="3847" width="17.59765625" style="1" customWidth="1"/>
    <col min="3848" max="4098" width="9" style="1"/>
    <col min="4099" max="4103" width="17.59765625" style="1" customWidth="1"/>
    <col min="4104" max="4354" width="9" style="1"/>
    <col min="4355" max="4359" width="17.59765625" style="1" customWidth="1"/>
    <col min="4360" max="4610" width="9" style="1"/>
    <col min="4611" max="4615" width="17.59765625" style="1" customWidth="1"/>
    <col min="4616" max="4866" width="9" style="1"/>
    <col min="4867" max="4871" width="17.59765625" style="1" customWidth="1"/>
    <col min="4872" max="5122" width="9" style="1"/>
    <col min="5123" max="5127" width="17.59765625" style="1" customWidth="1"/>
    <col min="5128" max="5378" width="9" style="1"/>
    <col min="5379" max="5383" width="17.59765625" style="1" customWidth="1"/>
    <col min="5384" max="5634" width="9" style="1"/>
    <col min="5635" max="5639" width="17.59765625" style="1" customWidth="1"/>
    <col min="5640" max="5890" width="9" style="1"/>
    <col min="5891" max="5895" width="17.59765625" style="1" customWidth="1"/>
    <col min="5896" max="6146" width="9" style="1"/>
    <col min="6147" max="6151" width="17.59765625" style="1" customWidth="1"/>
    <col min="6152" max="6402" width="9" style="1"/>
    <col min="6403" max="6407" width="17.59765625" style="1" customWidth="1"/>
    <col min="6408" max="6658" width="9" style="1"/>
    <col min="6659" max="6663" width="17.59765625" style="1" customWidth="1"/>
    <col min="6664" max="6914" width="9" style="1"/>
    <col min="6915" max="6919" width="17.59765625" style="1" customWidth="1"/>
    <col min="6920" max="7170" width="9" style="1"/>
    <col min="7171" max="7175" width="17.59765625" style="1" customWidth="1"/>
    <col min="7176" max="7426" width="9" style="1"/>
    <col min="7427" max="7431" width="17.59765625" style="1" customWidth="1"/>
    <col min="7432" max="7682" width="9" style="1"/>
    <col min="7683" max="7687" width="17.59765625" style="1" customWidth="1"/>
    <col min="7688" max="7938" width="9" style="1"/>
    <col min="7939" max="7943" width="17.59765625" style="1" customWidth="1"/>
    <col min="7944" max="8194" width="9" style="1"/>
    <col min="8195" max="8199" width="17.59765625" style="1" customWidth="1"/>
    <col min="8200" max="8450" width="9" style="1"/>
    <col min="8451" max="8455" width="17.59765625" style="1" customWidth="1"/>
    <col min="8456" max="8706" width="9" style="1"/>
    <col min="8707" max="8711" width="17.59765625" style="1" customWidth="1"/>
    <col min="8712" max="8962" width="9" style="1"/>
    <col min="8963" max="8967" width="17.59765625" style="1" customWidth="1"/>
    <col min="8968" max="9218" width="9" style="1"/>
    <col min="9219" max="9223" width="17.59765625" style="1" customWidth="1"/>
    <col min="9224" max="9474" width="9" style="1"/>
    <col min="9475" max="9479" width="17.59765625" style="1" customWidth="1"/>
    <col min="9480" max="9730" width="9" style="1"/>
    <col min="9731" max="9735" width="17.59765625" style="1" customWidth="1"/>
    <col min="9736" max="9986" width="9" style="1"/>
    <col min="9987" max="9991" width="17.59765625" style="1" customWidth="1"/>
    <col min="9992" max="10242" width="9" style="1"/>
    <col min="10243" max="10247" width="17.59765625" style="1" customWidth="1"/>
    <col min="10248" max="10498" width="9" style="1"/>
    <col min="10499" max="10503" width="17.59765625" style="1" customWidth="1"/>
    <col min="10504" max="10754" width="9" style="1"/>
    <col min="10755" max="10759" width="17.59765625" style="1" customWidth="1"/>
    <col min="10760" max="11010" width="9" style="1"/>
    <col min="11011" max="11015" width="17.59765625" style="1" customWidth="1"/>
    <col min="11016" max="11266" width="9" style="1"/>
    <col min="11267" max="11271" width="17.59765625" style="1" customWidth="1"/>
    <col min="11272" max="11522" width="9" style="1"/>
    <col min="11523" max="11527" width="17.59765625" style="1" customWidth="1"/>
    <col min="11528" max="11778" width="9" style="1"/>
    <col min="11779" max="11783" width="17.59765625" style="1" customWidth="1"/>
    <col min="11784" max="12034" width="9" style="1"/>
    <col min="12035" max="12039" width="17.59765625" style="1" customWidth="1"/>
    <col min="12040" max="12290" width="9" style="1"/>
    <col min="12291" max="12295" width="17.59765625" style="1" customWidth="1"/>
    <col min="12296" max="12546" width="9" style="1"/>
    <col min="12547" max="12551" width="17.59765625" style="1" customWidth="1"/>
    <col min="12552" max="12802" width="9" style="1"/>
    <col min="12803" max="12807" width="17.59765625" style="1" customWidth="1"/>
    <col min="12808" max="13058" width="9" style="1"/>
    <col min="13059" max="13063" width="17.59765625" style="1" customWidth="1"/>
    <col min="13064" max="13314" width="9" style="1"/>
    <col min="13315" max="13319" width="17.59765625" style="1" customWidth="1"/>
    <col min="13320" max="13570" width="9" style="1"/>
    <col min="13571" max="13575" width="17.59765625" style="1" customWidth="1"/>
    <col min="13576" max="13826" width="9" style="1"/>
    <col min="13827" max="13831" width="17.59765625" style="1" customWidth="1"/>
    <col min="13832" max="14082" width="9" style="1"/>
    <col min="14083" max="14087" width="17.59765625" style="1" customWidth="1"/>
    <col min="14088" max="14338" width="9" style="1"/>
    <col min="14339" max="14343" width="17.59765625" style="1" customWidth="1"/>
    <col min="14344" max="14594" width="9" style="1"/>
    <col min="14595" max="14599" width="17.59765625" style="1" customWidth="1"/>
    <col min="14600" max="14850" width="9" style="1"/>
    <col min="14851" max="14855" width="17.59765625" style="1" customWidth="1"/>
    <col min="14856" max="15106" width="9" style="1"/>
    <col min="15107" max="15111" width="17.59765625" style="1" customWidth="1"/>
    <col min="15112" max="15362" width="9" style="1"/>
    <col min="15363" max="15367" width="17.59765625" style="1" customWidth="1"/>
    <col min="15368" max="15618" width="9" style="1"/>
    <col min="15619" max="15623" width="17.59765625" style="1" customWidth="1"/>
    <col min="15624" max="15874" width="9" style="1"/>
    <col min="15875" max="15879" width="17.59765625" style="1" customWidth="1"/>
    <col min="15880" max="16130" width="9" style="1"/>
    <col min="16131" max="16135" width="17.59765625" style="1" customWidth="1"/>
    <col min="16136" max="16384" width="9" style="1"/>
  </cols>
  <sheetData>
    <row r="2" spans="2:7" ht="16.5" customHeight="1">
      <c r="B2" s="557" t="s">
        <v>31</v>
      </c>
      <c r="C2" s="557"/>
      <c r="D2" s="557"/>
      <c r="E2" s="557"/>
      <c r="F2" s="557"/>
      <c r="G2" s="557"/>
    </row>
    <row r="3" spans="2:7" ht="18.75" customHeight="1" thickBot="1">
      <c r="F3" s="562" t="s">
        <v>1072</v>
      </c>
      <c r="G3" s="563"/>
    </row>
    <row r="4" spans="2:7" ht="27.75" customHeight="1">
      <c r="B4" s="4" t="s">
        <v>32</v>
      </c>
      <c r="C4" s="303" t="s">
        <v>33</v>
      </c>
      <c r="D4" s="303" t="s">
        <v>34</v>
      </c>
      <c r="E4" s="303" t="s">
        <v>35</v>
      </c>
      <c r="F4" s="303" t="s">
        <v>36</v>
      </c>
      <c r="G4" s="24" t="s">
        <v>37</v>
      </c>
    </row>
    <row r="5" spans="2:7" ht="27.75" customHeight="1" thickBot="1">
      <c r="B5" s="22" t="s">
        <v>8</v>
      </c>
      <c r="C5" s="23" t="s">
        <v>1058</v>
      </c>
      <c r="D5" s="23" t="s">
        <v>1059</v>
      </c>
      <c r="E5" s="23" t="s">
        <v>1060</v>
      </c>
      <c r="F5" s="23" t="s">
        <v>1061</v>
      </c>
      <c r="G5" s="280" t="s">
        <v>1062</v>
      </c>
    </row>
    <row r="6" spans="2:7" ht="21.75" customHeight="1">
      <c r="B6" s="420" t="s">
        <v>6</v>
      </c>
      <c r="C6" s="420"/>
      <c r="D6" s="420"/>
      <c r="E6" s="420"/>
      <c r="F6" s="420"/>
      <c r="G6" s="420"/>
    </row>
  </sheetData>
  <mergeCells count="3">
    <mergeCell ref="B2:G2"/>
    <mergeCell ref="F3:G3"/>
    <mergeCell ref="B6:G6"/>
  </mergeCells>
  <phoneticPr fontId="3"/>
  <pageMargins left="0.5" right="0.2" top="1" bottom="1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C6"/>
  <sheetViews>
    <sheetView showGridLines="0" workbookViewId="0">
      <selection activeCell="F5" sqref="F5"/>
    </sheetView>
  </sheetViews>
  <sheetFormatPr defaultColWidth="9" defaultRowHeight="13.2"/>
  <cols>
    <col min="1" max="1" width="9" style="1"/>
    <col min="2" max="3" width="30.69921875" style="1" customWidth="1"/>
    <col min="4" max="257" width="9" style="1"/>
    <col min="258" max="259" width="30.69921875" style="1" customWidth="1"/>
    <col min="260" max="513" width="9" style="1"/>
    <col min="514" max="515" width="30.69921875" style="1" customWidth="1"/>
    <col min="516" max="769" width="9" style="1"/>
    <col min="770" max="771" width="30.69921875" style="1" customWidth="1"/>
    <col min="772" max="1025" width="9" style="1"/>
    <col min="1026" max="1027" width="30.69921875" style="1" customWidth="1"/>
    <col min="1028" max="1281" width="9" style="1"/>
    <col min="1282" max="1283" width="30.69921875" style="1" customWidth="1"/>
    <col min="1284" max="1537" width="9" style="1"/>
    <col min="1538" max="1539" width="30.69921875" style="1" customWidth="1"/>
    <col min="1540" max="1793" width="9" style="1"/>
    <col min="1794" max="1795" width="30.69921875" style="1" customWidth="1"/>
    <col min="1796" max="2049" width="9" style="1"/>
    <col min="2050" max="2051" width="30.69921875" style="1" customWidth="1"/>
    <col min="2052" max="2305" width="9" style="1"/>
    <col min="2306" max="2307" width="30.69921875" style="1" customWidth="1"/>
    <col min="2308" max="2561" width="9" style="1"/>
    <col min="2562" max="2563" width="30.69921875" style="1" customWidth="1"/>
    <col min="2564" max="2817" width="9" style="1"/>
    <col min="2818" max="2819" width="30.69921875" style="1" customWidth="1"/>
    <col min="2820" max="3073" width="9" style="1"/>
    <col min="3074" max="3075" width="30.69921875" style="1" customWidth="1"/>
    <col min="3076" max="3329" width="9" style="1"/>
    <col min="3330" max="3331" width="30.69921875" style="1" customWidth="1"/>
    <col min="3332" max="3585" width="9" style="1"/>
    <col min="3586" max="3587" width="30.69921875" style="1" customWidth="1"/>
    <col min="3588" max="3841" width="9" style="1"/>
    <col min="3842" max="3843" width="30.69921875" style="1" customWidth="1"/>
    <col min="3844" max="4097" width="9" style="1"/>
    <col min="4098" max="4099" width="30.69921875" style="1" customWidth="1"/>
    <col min="4100" max="4353" width="9" style="1"/>
    <col min="4354" max="4355" width="30.69921875" style="1" customWidth="1"/>
    <col min="4356" max="4609" width="9" style="1"/>
    <col min="4610" max="4611" width="30.69921875" style="1" customWidth="1"/>
    <col min="4612" max="4865" width="9" style="1"/>
    <col min="4866" max="4867" width="30.69921875" style="1" customWidth="1"/>
    <col min="4868" max="5121" width="9" style="1"/>
    <col min="5122" max="5123" width="30.69921875" style="1" customWidth="1"/>
    <col min="5124" max="5377" width="9" style="1"/>
    <col min="5378" max="5379" width="30.69921875" style="1" customWidth="1"/>
    <col min="5380" max="5633" width="9" style="1"/>
    <col min="5634" max="5635" width="30.69921875" style="1" customWidth="1"/>
    <col min="5636" max="5889" width="9" style="1"/>
    <col min="5890" max="5891" width="30.69921875" style="1" customWidth="1"/>
    <col min="5892" max="6145" width="9" style="1"/>
    <col min="6146" max="6147" width="30.69921875" style="1" customWidth="1"/>
    <col min="6148" max="6401" width="9" style="1"/>
    <col min="6402" max="6403" width="30.69921875" style="1" customWidth="1"/>
    <col min="6404" max="6657" width="9" style="1"/>
    <col min="6658" max="6659" width="30.69921875" style="1" customWidth="1"/>
    <col min="6660" max="6913" width="9" style="1"/>
    <col min="6914" max="6915" width="30.69921875" style="1" customWidth="1"/>
    <col min="6916" max="7169" width="9" style="1"/>
    <col min="7170" max="7171" width="30.69921875" style="1" customWidth="1"/>
    <col min="7172" max="7425" width="9" style="1"/>
    <col min="7426" max="7427" width="30.69921875" style="1" customWidth="1"/>
    <col min="7428" max="7681" width="9" style="1"/>
    <col min="7682" max="7683" width="30.69921875" style="1" customWidth="1"/>
    <col min="7684" max="7937" width="9" style="1"/>
    <col min="7938" max="7939" width="30.69921875" style="1" customWidth="1"/>
    <col min="7940" max="8193" width="9" style="1"/>
    <col min="8194" max="8195" width="30.69921875" style="1" customWidth="1"/>
    <col min="8196" max="8449" width="9" style="1"/>
    <col min="8450" max="8451" width="30.69921875" style="1" customWidth="1"/>
    <col min="8452" max="8705" width="9" style="1"/>
    <col min="8706" max="8707" width="30.69921875" style="1" customWidth="1"/>
    <col min="8708" max="8961" width="9" style="1"/>
    <col min="8962" max="8963" width="30.69921875" style="1" customWidth="1"/>
    <col min="8964" max="9217" width="9" style="1"/>
    <col min="9218" max="9219" width="30.69921875" style="1" customWidth="1"/>
    <col min="9220" max="9473" width="9" style="1"/>
    <col min="9474" max="9475" width="30.69921875" style="1" customWidth="1"/>
    <col min="9476" max="9729" width="9" style="1"/>
    <col min="9730" max="9731" width="30.69921875" style="1" customWidth="1"/>
    <col min="9732" max="9985" width="9" style="1"/>
    <col min="9986" max="9987" width="30.69921875" style="1" customWidth="1"/>
    <col min="9988" max="10241" width="9" style="1"/>
    <col min="10242" max="10243" width="30.69921875" style="1" customWidth="1"/>
    <col min="10244" max="10497" width="9" style="1"/>
    <col min="10498" max="10499" width="30.69921875" style="1" customWidth="1"/>
    <col min="10500" max="10753" width="9" style="1"/>
    <col min="10754" max="10755" width="30.69921875" style="1" customWidth="1"/>
    <col min="10756" max="11009" width="9" style="1"/>
    <col min="11010" max="11011" width="30.69921875" style="1" customWidth="1"/>
    <col min="11012" max="11265" width="9" style="1"/>
    <col min="11266" max="11267" width="30.69921875" style="1" customWidth="1"/>
    <col min="11268" max="11521" width="9" style="1"/>
    <col min="11522" max="11523" width="30.69921875" style="1" customWidth="1"/>
    <col min="11524" max="11777" width="9" style="1"/>
    <col min="11778" max="11779" width="30.69921875" style="1" customWidth="1"/>
    <col min="11780" max="12033" width="9" style="1"/>
    <col min="12034" max="12035" width="30.69921875" style="1" customWidth="1"/>
    <col min="12036" max="12289" width="9" style="1"/>
    <col min="12290" max="12291" width="30.69921875" style="1" customWidth="1"/>
    <col min="12292" max="12545" width="9" style="1"/>
    <col min="12546" max="12547" width="30.69921875" style="1" customWidth="1"/>
    <col min="12548" max="12801" width="9" style="1"/>
    <col min="12802" max="12803" width="30.69921875" style="1" customWidth="1"/>
    <col min="12804" max="13057" width="9" style="1"/>
    <col min="13058" max="13059" width="30.69921875" style="1" customWidth="1"/>
    <col min="13060" max="13313" width="9" style="1"/>
    <col min="13314" max="13315" width="30.69921875" style="1" customWidth="1"/>
    <col min="13316" max="13569" width="9" style="1"/>
    <col min="13570" max="13571" width="30.69921875" style="1" customWidth="1"/>
    <col min="13572" max="13825" width="9" style="1"/>
    <col min="13826" max="13827" width="30.69921875" style="1" customWidth="1"/>
    <col min="13828" max="14081" width="9" style="1"/>
    <col min="14082" max="14083" width="30.69921875" style="1" customWidth="1"/>
    <col min="14084" max="14337" width="9" style="1"/>
    <col min="14338" max="14339" width="30.69921875" style="1" customWidth="1"/>
    <col min="14340" max="14593" width="9" style="1"/>
    <col min="14594" max="14595" width="30.69921875" style="1" customWidth="1"/>
    <col min="14596" max="14849" width="9" style="1"/>
    <col min="14850" max="14851" width="30.69921875" style="1" customWidth="1"/>
    <col min="14852" max="15105" width="9" style="1"/>
    <col min="15106" max="15107" width="30.69921875" style="1" customWidth="1"/>
    <col min="15108" max="15361" width="9" style="1"/>
    <col min="15362" max="15363" width="30.69921875" style="1" customWidth="1"/>
    <col min="15364" max="15617" width="9" style="1"/>
    <col min="15618" max="15619" width="30.69921875" style="1" customWidth="1"/>
    <col min="15620" max="15873" width="9" style="1"/>
    <col min="15874" max="15875" width="30.69921875" style="1" customWidth="1"/>
    <col min="15876" max="16129" width="9" style="1"/>
    <col min="16130" max="16131" width="30.69921875" style="1" customWidth="1"/>
    <col min="16132" max="16384" width="9" style="1"/>
  </cols>
  <sheetData>
    <row r="2" spans="2:3" ht="14.4">
      <c r="B2" s="557" t="s">
        <v>38</v>
      </c>
      <c r="C2" s="557"/>
    </row>
    <row r="3" spans="2:3" ht="18" customHeight="1" thickBot="1">
      <c r="C3" s="258" t="s">
        <v>1072</v>
      </c>
    </row>
    <row r="4" spans="2:3" ht="26.25" customHeight="1">
      <c r="B4" s="4" t="s">
        <v>39</v>
      </c>
      <c r="C4" s="24" t="s">
        <v>8</v>
      </c>
    </row>
    <row r="5" spans="2:3" ht="26.25" customHeight="1" thickBot="1">
      <c r="B5" s="25">
        <v>129</v>
      </c>
      <c r="C5" s="26">
        <v>52.93</v>
      </c>
    </row>
    <row r="6" spans="2:3" ht="23.25" customHeight="1">
      <c r="B6" s="420" t="s">
        <v>6</v>
      </c>
      <c r="C6" s="420"/>
    </row>
  </sheetData>
  <mergeCells count="2">
    <mergeCell ref="B2:C2"/>
    <mergeCell ref="B6:C6"/>
  </mergeCells>
  <phoneticPr fontId="3"/>
  <pageMargins left="0.75" right="0.75" top="1" bottom="1" header="0.51111111111111096" footer="0.51111111111111096"/>
  <pageSetup paperSize="9" firstPageNumber="4294963191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696A-6359-4280-A215-567C538CE8F9}">
  <sheetPr>
    <tabColor theme="0"/>
    <pageSetUpPr fitToPage="1"/>
  </sheetPr>
  <dimension ref="B2:K49"/>
  <sheetViews>
    <sheetView showGridLines="0" topLeftCell="A34" zoomScaleNormal="100" zoomScaleSheetLayoutView="100" workbookViewId="0">
      <selection activeCell="I41" sqref="I41"/>
    </sheetView>
  </sheetViews>
  <sheetFormatPr defaultRowHeight="13.2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8" width="5.8984375" style="31" bestFit="1" customWidth="1"/>
    <col min="9" max="9" width="11.59765625" style="28" customWidth="1"/>
    <col min="10" max="257" width="8.796875" style="28"/>
    <col min="258" max="258" width="17.59765625" style="28" customWidth="1"/>
    <col min="259" max="259" width="5.59765625" style="28" customWidth="1"/>
    <col min="260" max="260" width="34.3984375" style="28" customWidth="1"/>
    <col min="261" max="261" width="5.19921875" style="28" bestFit="1" customWidth="1"/>
    <col min="262" max="264" width="5.8984375" style="28" bestFit="1" customWidth="1"/>
    <col min="265" max="265" width="11.59765625" style="28" customWidth="1"/>
    <col min="266" max="513" width="8.796875" style="28"/>
    <col min="514" max="514" width="17.59765625" style="28" customWidth="1"/>
    <col min="515" max="515" width="5.59765625" style="28" customWidth="1"/>
    <col min="516" max="516" width="34.3984375" style="28" customWidth="1"/>
    <col min="517" max="517" width="5.19921875" style="28" bestFit="1" customWidth="1"/>
    <col min="518" max="520" width="5.8984375" style="28" bestFit="1" customWidth="1"/>
    <col min="521" max="521" width="11.59765625" style="28" customWidth="1"/>
    <col min="522" max="769" width="8.796875" style="28"/>
    <col min="770" max="770" width="17.59765625" style="28" customWidth="1"/>
    <col min="771" max="771" width="5.59765625" style="28" customWidth="1"/>
    <col min="772" max="772" width="34.3984375" style="28" customWidth="1"/>
    <col min="773" max="773" width="5.19921875" style="28" bestFit="1" customWidth="1"/>
    <col min="774" max="776" width="5.8984375" style="28" bestFit="1" customWidth="1"/>
    <col min="777" max="777" width="11.59765625" style="28" customWidth="1"/>
    <col min="778" max="1025" width="8.796875" style="28"/>
    <col min="1026" max="1026" width="17.59765625" style="28" customWidth="1"/>
    <col min="1027" max="1027" width="5.59765625" style="28" customWidth="1"/>
    <col min="1028" max="1028" width="34.3984375" style="28" customWidth="1"/>
    <col min="1029" max="1029" width="5.19921875" style="28" bestFit="1" customWidth="1"/>
    <col min="1030" max="1032" width="5.8984375" style="28" bestFit="1" customWidth="1"/>
    <col min="1033" max="1033" width="11.59765625" style="28" customWidth="1"/>
    <col min="1034" max="1281" width="8.796875" style="28"/>
    <col min="1282" max="1282" width="17.59765625" style="28" customWidth="1"/>
    <col min="1283" max="1283" width="5.59765625" style="28" customWidth="1"/>
    <col min="1284" max="1284" width="34.3984375" style="28" customWidth="1"/>
    <col min="1285" max="1285" width="5.19921875" style="28" bestFit="1" customWidth="1"/>
    <col min="1286" max="1288" width="5.8984375" style="28" bestFit="1" customWidth="1"/>
    <col min="1289" max="1289" width="11.59765625" style="28" customWidth="1"/>
    <col min="1290" max="1537" width="8.796875" style="28"/>
    <col min="1538" max="1538" width="17.59765625" style="28" customWidth="1"/>
    <col min="1539" max="1539" width="5.59765625" style="28" customWidth="1"/>
    <col min="1540" max="1540" width="34.3984375" style="28" customWidth="1"/>
    <col min="1541" max="1541" width="5.19921875" style="28" bestFit="1" customWidth="1"/>
    <col min="1542" max="1544" width="5.8984375" style="28" bestFit="1" customWidth="1"/>
    <col min="1545" max="1545" width="11.59765625" style="28" customWidth="1"/>
    <col min="1546" max="1793" width="8.796875" style="28"/>
    <col min="1794" max="1794" width="17.59765625" style="28" customWidth="1"/>
    <col min="1795" max="1795" width="5.59765625" style="28" customWidth="1"/>
    <col min="1796" max="1796" width="34.3984375" style="28" customWidth="1"/>
    <col min="1797" max="1797" width="5.19921875" style="28" bestFit="1" customWidth="1"/>
    <col min="1798" max="1800" width="5.8984375" style="28" bestFit="1" customWidth="1"/>
    <col min="1801" max="1801" width="11.59765625" style="28" customWidth="1"/>
    <col min="1802" max="2049" width="8.796875" style="28"/>
    <col min="2050" max="2050" width="17.59765625" style="28" customWidth="1"/>
    <col min="2051" max="2051" width="5.59765625" style="28" customWidth="1"/>
    <col min="2052" max="2052" width="34.3984375" style="28" customWidth="1"/>
    <col min="2053" max="2053" width="5.19921875" style="28" bestFit="1" customWidth="1"/>
    <col min="2054" max="2056" width="5.8984375" style="28" bestFit="1" customWidth="1"/>
    <col min="2057" max="2057" width="11.59765625" style="28" customWidth="1"/>
    <col min="2058" max="2305" width="8.796875" style="28"/>
    <col min="2306" max="2306" width="17.59765625" style="28" customWidth="1"/>
    <col min="2307" max="2307" width="5.59765625" style="28" customWidth="1"/>
    <col min="2308" max="2308" width="34.3984375" style="28" customWidth="1"/>
    <col min="2309" max="2309" width="5.19921875" style="28" bestFit="1" customWidth="1"/>
    <col min="2310" max="2312" width="5.8984375" style="28" bestFit="1" customWidth="1"/>
    <col min="2313" max="2313" width="11.59765625" style="28" customWidth="1"/>
    <col min="2314" max="2561" width="8.796875" style="28"/>
    <col min="2562" max="2562" width="17.59765625" style="28" customWidth="1"/>
    <col min="2563" max="2563" width="5.59765625" style="28" customWidth="1"/>
    <col min="2564" max="2564" width="34.3984375" style="28" customWidth="1"/>
    <col min="2565" max="2565" width="5.19921875" style="28" bestFit="1" customWidth="1"/>
    <col min="2566" max="2568" width="5.8984375" style="28" bestFit="1" customWidth="1"/>
    <col min="2569" max="2569" width="11.59765625" style="28" customWidth="1"/>
    <col min="2570" max="2817" width="8.796875" style="28"/>
    <col min="2818" max="2818" width="17.59765625" style="28" customWidth="1"/>
    <col min="2819" max="2819" width="5.59765625" style="28" customWidth="1"/>
    <col min="2820" max="2820" width="34.3984375" style="28" customWidth="1"/>
    <col min="2821" max="2821" width="5.19921875" style="28" bestFit="1" customWidth="1"/>
    <col min="2822" max="2824" width="5.8984375" style="28" bestFit="1" customWidth="1"/>
    <col min="2825" max="2825" width="11.59765625" style="28" customWidth="1"/>
    <col min="2826" max="3073" width="8.796875" style="28"/>
    <col min="3074" max="3074" width="17.59765625" style="28" customWidth="1"/>
    <col min="3075" max="3075" width="5.59765625" style="28" customWidth="1"/>
    <col min="3076" max="3076" width="34.3984375" style="28" customWidth="1"/>
    <col min="3077" max="3077" width="5.19921875" style="28" bestFit="1" customWidth="1"/>
    <col min="3078" max="3080" width="5.8984375" style="28" bestFit="1" customWidth="1"/>
    <col min="3081" max="3081" width="11.59765625" style="28" customWidth="1"/>
    <col min="3082" max="3329" width="8.796875" style="28"/>
    <col min="3330" max="3330" width="17.59765625" style="28" customWidth="1"/>
    <col min="3331" max="3331" width="5.59765625" style="28" customWidth="1"/>
    <col min="3332" max="3332" width="34.3984375" style="28" customWidth="1"/>
    <col min="3333" max="3333" width="5.19921875" style="28" bestFit="1" customWidth="1"/>
    <col min="3334" max="3336" width="5.8984375" style="28" bestFit="1" customWidth="1"/>
    <col min="3337" max="3337" width="11.59765625" style="28" customWidth="1"/>
    <col min="3338" max="3585" width="8.796875" style="28"/>
    <col min="3586" max="3586" width="17.59765625" style="28" customWidth="1"/>
    <col min="3587" max="3587" width="5.59765625" style="28" customWidth="1"/>
    <col min="3588" max="3588" width="34.3984375" style="28" customWidth="1"/>
    <col min="3589" max="3589" width="5.19921875" style="28" bestFit="1" customWidth="1"/>
    <col min="3590" max="3592" width="5.8984375" style="28" bestFit="1" customWidth="1"/>
    <col min="3593" max="3593" width="11.59765625" style="28" customWidth="1"/>
    <col min="3594" max="3841" width="8.796875" style="28"/>
    <col min="3842" max="3842" width="17.59765625" style="28" customWidth="1"/>
    <col min="3843" max="3843" width="5.59765625" style="28" customWidth="1"/>
    <col min="3844" max="3844" width="34.3984375" style="28" customWidth="1"/>
    <col min="3845" max="3845" width="5.19921875" style="28" bestFit="1" customWidth="1"/>
    <col min="3846" max="3848" width="5.8984375" style="28" bestFit="1" customWidth="1"/>
    <col min="3849" max="3849" width="11.59765625" style="28" customWidth="1"/>
    <col min="3850" max="4097" width="8.796875" style="28"/>
    <col min="4098" max="4098" width="17.59765625" style="28" customWidth="1"/>
    <col min="4099" max="4099" width="5.59765625" style="28" customWidth="1"/>
    <col min="4100" max="4100" width="34.3984375" style="28" customWidth="1"/>
    <col min="4101" max="4101" width="5.19921875" style="28" bestFit="1" customWidth="1"/>
    <col min="4102" max="4104" width="5.8984375" style="28" bestFit="1" customWidth="1"/>
    <col min="4105" max="4105" width="11.59765625" style="28" customWidth="1"/>
    <col min="4106" max="4353" width="8.796875" style="28"/>
    <col min="4354" max="4354" width="17.59765625" style="28" customWidth="1"/>
    <col min="4355" max="4355" width="5.59765625" style="28" customWidth="1"/>
    <col min="4356" max="4356" width="34.3984375" style="28" customWidth="1"/>
    <col min="4357" max="4357" width="5.19921875" style="28" bestFit="1" customWidth="1"/>
    <col min="4358" max="4360" width="5.8984375" style="28" bestFit="1" customWidth="1"/>
    <col min="4361" max="4361" width="11.59765625" style="28" customWidth="1"/>
    <col min="4362" max="4609" width="8.796875" style="28"/>
    <col min="4610" max="4610" width="17.59765625" style="28" customWidth="1"/>
    <col min="4611" max="4611" width="5.59765625" style="28" customWidth="1"/>
    <col min="4612" max="4612" width="34.3984375" style="28" customWidth="1"/>
    <col min="4613" max="4613" width="5.19921875" style="28" bestFit="1" customWidth="1"/>
    <col min="4614" max="4616" width="5.8984375" style="28" bestFit="1" customWidth="1"/>
    <col min="4617" max="4617" width="11.59765625" style="28" customWidth="1"/>
    <col min="4618" max="4865" width="8.796875" style="28"/>
    <col min="4866" max="4866" width="17.59765625" style="28" customWidth="1"/>
    <col min="4867" max="4867" width="5.59765625" style="28" customWidth="1"/>
    <col min="4868" max="4868" width="34.3984375" style="28" customWidth="1"/>
    <col min="4869" max="4869" width="5.19921875" style="28" bestFit="1" customWidth="1"/>
    <col min="4870" max="4872" width="5.8984375" style="28" bestFit="1" customWidth="1"/>
    <col min="4873" max="4873" width="11.59765625" style="28" customWidth="1"/>
    <col min="4874" max="5121" width="8.796875" style="28"/>
    <col min="5122" max="5122" width="17.59765625" style="28" customWidth="1"/>
    <col min="5123" max="5123" width="5.59765625" style="28" customWidth="1"/>
    <col min="5124" max="5124" width="34.3984375" style="28" customWidth="1"/>
    <col min="5125" max="5125" width="5.19921875" style="28" bestFit="1" customWidth="1"/>
    <col min="5126" max="5128" width="5.8984375" style="28" bestFit="1" customWidth="1"/>
    <col min="5129" max="5129" width="11.59765625" style="28" customWidth="1"/>
    <col min="5130" max="5377" width="8.796875" style="28"/>
    <col min="5378" max="5378" width="17.59765625" style="28" customWidth="1"/>
    <col min="5379" max="5379" width="5.59765625" style="28" customWidth="1"/>
    <col min="5380" max="5380" width="34.3984375" style="28" customWidth="1"/>
    <col min="5381" max="5381" width="5.19921875" style="28" bestFit="1" customWidth="1"/>
    <col min="5382" max="5384" width="5.8984375" style="28" bestFit="1" customWidth="1"/>
    <col min="5385" max="5385" width="11.59765625" style="28" customWidth="1"/>
    <col min="5386" max="5633" width="8.796875" style="28"/>
    <col min="5634" max="5634" width="17.59765625" style="28" customWidth="1"/>
    <col min="5635" max="5635" width="5.59765625" style="28" customWidth="1"/>
    <col min="5636" max="5636" width="34.3984375" style="28" customWidth="1"/>
    <col min="5637" max="5637" width="5.19921875" style="28" bestFit="1" customWidth="1"/>
    <col min="5638" max="5640" width="5.8984375" style="28" bestFit="1" customWidth="1"/>
    <col min="5641" max="5641" width="11.59765625" style="28" customWidth="1"/>
    <col min="5642" max="5889" width="8.796875" style="28"/>
    <col min="5890" max="5890" width="17.59765625" style="28" customWidth="1"/>
    <col min="5891" max="5891" width="5.59765625" style="28" customWidth="1"/>
    <col min="5892" max="5892" width="34.3984375" style="28" customWidth="1"/>
    <col min="5893" max="5893" width="5.19921875" style="28" bestFit="1" customWidth="1"/>
    <col min="5894" max="5896" width="5.8984375" style="28" bestFit="1" customWidth="1"/>
    <col min="5897" max="5897" width="11.59765625" style="28" customWidth="1"/>
    <col min="5898" max="6145" width="8.796875" style="28"/>
    <col min="6146" max="6146" width="17.59765625" style="28" customWidth="1"/>
    <col min="6147" max="6147" width="5.59765625" style="28" customWidth="1"/>
    <col min="6148" max="6148" width="34.3984375" style="28" customWidth="1"/>
    <col min="6149" max="6149" width="5.19921875" style="28" bestFit="1" customWidth="1"/>
    <col min="6150" max="6152" width="5.8984375" style="28" bestFit="1" customWidth="1"/>
    <col min="6153" max="6153" width="11.59765625" style="28" customWidth="1"/>
    <col min="6154" max="6401" width="8.796875" style="28"/>
    <col min="6402" max="6402" width="17.59765625" style="28" customWidth="1"/>
    <col min="6403" max="6403" width="5.59765625" style="28" customWidth="1"/>
    <col min="6404" max="6404" width="34.3984375" style="28" customWidth="1"/>
    <col min="6405" max="6405" width="5.19921875" style="28" bestFit="1" customWidth="1"/>
    <col min="6406" max="6408" width="5.8984375" style="28" bestFit="1" customWidth="1"/>
    <col min="6409" max="6409" width="11.59765625" style="28" customWidth="1"/>
    <col min="6410" max="6657" width="8.796875" style="28"/>
    <col min="6658" max="6658" width="17.59765625" style="28" customWidth="1"/>
    <col min="6659" max="6659" width="5.59765625" style="28" customWidth="1"/>
    <col min="6660" max="6660" width="34.3984375" style="28" customWidth="1"/>
    <col min="6661" max="6661" width="5.19921875" style="28" bestFit="1" customWidth="1"/>
    <col min="6662" max="6664" width="5.8984375" style="28" bestFit="1" customWidth="1"/>
    <col min="6665" max="6665" width="11.59765625" style="28" customWidth="1"/>
    <col min="6666" max="6913" width="8.796875" style="28"/>
    <col min="6914" max="6914" width="17.59765625" style="28" customWidth="1"/>
    <col min="6915" max="6915" width="5.59765625" style="28" customWidth="1"/>
    <col min="6916" max="6916" width="34.3984375" style="28" customWidth="1"/>
    <col min="6917" max="6917" width="5.19921875" style="28" bestFit="1" customWidth="1"/>
    <col min="6918" max="6920" width="5.8984375" style="28" bestFit="1" customWidth="1"/>
    <col min="6921" max="6921" width="11.59765625" style="28" customWidth="1"/>
    <col min="6922" max="7169" width="8.796875" style="28"/>
    <col min="7170" max="7170" width="17.59765625" style="28" customWidth="1"/>
    <col min="7171" max="7171" width="5.59765625" style="28" customWidth="1"/>
    <col min="7172" max="7172" width="34.3984375" style="28" customWidth="1"/>
    <col min="7173" max="7173" width="5.19921875" style="28" bestFit="1" customWidth="1"/>
    <col min="7174" max="7176" width="5.8984375" style="28" bestFit="1" customWidth="1"/>
    <col min="7177" max="7177" width="11.59765625" style="28" customWidth="1"/>
    <col min="7178" max="7425" width="8.796875" style="28"/>
    <col min="7426" max="7426" width="17.59765625" style="28" customWidth="1"/>
    <col min="7427" max="7427" width="5.59765625" style="28" customWidth="1"/>
    <col min="7428" max="7428" width="34.3984375" style="28" customWidth="1"/>
    <col min="7429" max="7429" width="5.19921875" style="28" bestFit="1" customWidth="1"/>
    <col min="7430" max="7432" width="5.8984375" style="28" bestFit="1" customWidth="1"/>
    <col min="7433" max="7433" width="11.59765625" style="28" customWidth="1"/>
    <col min="7434" max="7681" width="8.796875" style="28"/>
    <col min="7682" max="7682" width="17.59765625" style="28" customWidth="1"/>
    <col min="7683" max="7683" width="5.59765625" style="28" customWidth="1"/>
    <col min="7684" max="7684" width="34.3984375" style="28" customWidth="1"/>
    <col min="7685" max="7685" width="5.19921875" style="28" bestFit="1" customWidth="1"/>
    <col min="7686" max="7688" width="5.8984375" style="28" bestFit="1" customWidth="1"/>
    <col min="7689" max="7689" width="11.59765625" style="28" customWidth="1"/>
    <col min="7690" max="7937" width="8.796875" style="28"/>
    <col min="7938" max="7938" width="17.59765625" style="28" customWidth="1"/>
    <col min="7939" max="7939" width="5.59765625" style="28" customWidth="1"/>
    <col min="7940" max="7940" width="34.3984375" style="28" customWidth="1"/>
    <col min="7941" max="7941" width="5.19921875" style="28" bestFit="1" customWidth="1"/>
    <col min="7942" max="7944" width="5.8984375" style="28" bestFit="1" customWidth="1"/>
    <col min="7945" max="7945" width="11.59765625" style="28" customWidth="1"/>
    <col min="7946" max="8193" width="8.796875" style="28"/>
    <col min="8194" max="8194" width="17.59765625" style="28" customWidth="1"/>
    <col min="8195" max="8195" width="5.59765625" style="28" customWidth="1"/>
    <col min="8196" max="8196" width="34.3984375" style="28" customWidth="1"/>
    <col min="8197" max="8197" width="5.19921875" style="28" bestFit="1" customWidth="1"/>
    <col min="8198" max="8200" width="5.8984375" style="28" bestFit="1" customWidth="1"/>
    <col min="8201" max="8201" width="11.59765625" style="28" customWidth="1"/>
    <col min="8202" max="8449" width="8.796875" style="28"/>
    <col min="8450" max="8450" width="17.59765625" style="28" customWidth="1"/>
    <col min="8451" max="8451" width="5.59765625" style="28" customWidth="1"/>
    <col min="8452" max="8452" width="34.3984375" style="28" customWidth="1"/>
    <col min="8453" max="8453" width="5.19921875" style="28" bestFit="1" customWidth="1"/>
    <col min="8454" max="8456" width="5.8984375" style="28" bestFit="1" customWidth="1"/>
    <col min="8457" max="8457" width="11.59765625" style="28" customWidth="1"/>
    <col min="8458" max="8705" width="8.796875" style="28"/>
    <col min="8706" max="8706" width="17.59765625" style="28" customWidth="1"/>
    <col min="8707" max="8707" width="5.59765625" style="28" customWidth="1"/>
    <col min="8708" max="8708" width="34.3984375" style="28" customWidth="1"/>
    <col min="8709" max="8709" width="5.19921875" style="28" bestFit="1" customWidth="1"/>
    <col min="8710" max="8712" width="5.8984375" style="28" bestFit="1" customWidth="1"/>
    <col min="8713" max="8713" width="11.59765625" style="28" customWidth="1"/>
    <col min="8714" max="8961" width="8.796875" style="28"/>
    <col min="8962" max="8962" width="17.59765625" style="28" customWidth="1"/>
    <col min="8963" max="8963" width="5.59765625" style="28" customWidth="1"/>
    <col min="8964" max="8964" width="34.3984375" style="28" customWidth="1"/>
    <col min="8965" max="8965" width="5.19921875" style="28" bestFit="1" customWidth="1"/>
    <col min="8966" max="8968" width="5.8984375" style="28" bestFit="1" customWidth="1"/>
    <col min="8969" max="8969" width="11.59765625" style="28" customWidth="1"/>
    <col min="8970" max="9217" width="8.796875" style="28"/>
    <col min="9218" max="9218" width="17.59765625" style="28" customWidth="1"/>
    <col min="9219" max="9219" width="5.59765625" style="28" customWidth="1"/>
    <col min="9220" max="9220" width="34.3984375" style="28" customWidth="1"/>
    <col min="9221" max="9221" width="5.19921875" style="28" bestFit="1" customWidth="1"/>
    <col min="9222" max="9224" width="5.8984375" style="28" bestFit="1" customWidth="1"/>
    <col min="9225" max="9225" width="11.59765625" style="28" customWidth="1"/>
    <col min="9226" max="9473" width="8.796875" style="28"/>
    <col min="9474" max="9474" width="17.59765625" style="28" customWidth="1"/>
    <col min="9475" max="9475" width="5.59765625" style="28" customWidth="1"/>
    <col min="9476" max="9476" width="34.3984375" style="28" customWidth="1"/>
    <col min="9477" max="9477" width="5.19921875" style="28" bestFit="1" customWidth="1"/>
    <col min="9478" max="9480" width="5.8984375" style="28" bestFit="1" customWidth="1"/>
    <col min="9481" max="9481" width="11.59765625" style="28" customWidth="1"/>
    <col min="9482" max="9729" width="8.796875" style="28"/>
    <col min="9730" max="9730" width="17.59765625" style="28" customWidth="1"/>
    <col min="9731" max="9731" width="5.59765625" style="28" customWidth="1"/>
    <col min="9732" max="9732" width="34.3984375" style="28" customWidth="1"/>
    <col min="9733" max="9733" width="5.19921875" style="28" bestFit="1" customWidth="1"/>
    <col min="9734" max="9736" width="5.8984375" style="28" bestFit="1" customWidth="1"/>
    <col min="9737" max="9737" width="11.59765625" style="28" customWidth="1"/>
    <col min="9738" max="9985" width="8.796875" style="28"/>
    <col min="9986" max="9986" width="17.59765625" style="28" customWidth="1"/>
    <col min="9987" max="9987" width="5.59765625" style="28" customWidth="1"/>
    <col min="9988" max="9988" width="34.3984375" style="28" customWidth="1"/>
    <col min="9989" max="9989" width="5.19921875" style="28" bestFit="1" customWidth="1"/>
    <col min="9990" max="9992" width="5.8984375" style="28" bestFit="1" customWidth="1"/>
    <col min="9993" max="9993" width="11.59765625" style="28" customWidth="1"/>
    <col min="9994" max="10241" width="8.796875" style="28"/>
    <col min="10242" max="10242" width="17.59765625" style="28" customWidth="1"/>
    <col min="10243" max="10243" width="5.59765625" style="28" customWidth="1"/>
    <col min="10244" max="10244" width="34.3984375" style="28" customWidth="1"/>
    <col min="10245" max="10245" width="5.19921875" style="28" bestFit="1" customWidth="1"/>
    <col min="10246" max="10248" width="5.8984375" style="28" bestFit="1" customWidth="1"/>
    <col min="10249" max="10249" width="11.59765625" style="28" customWidth="1"/>
    <col min="10250" max="10497" width="8.796875" style="28"/>
    <col min="10498" max="10498" width="17.59765625" style="28" customWidth="1"/>
    <col min="10499" max="10499" width="5.59765625" style="28" customWidth="1"/>
    <col min="10500" max="10500" width="34.3984375" style="28" customWidth="1"/>
    <col min="10501" max="10501" width="5.19921875" style="28" bestFit="1" customWidth="1"/>
    <col min="10502" max="10504" width="5.8984375" style="28" bestFit="1" customWidth="1"/>
    <col min="10505" max="10505" width="11.59765625" style="28" customWidth="1"/>
    <col min="10506" max="10753" width="8.796875" style="28"/>
    <col min="10754" max="10754" width="17.59765625" style="28" customWidth="1"/>
    <col min="10755" max="10755" width="5.59765625" style="28" customWidth="1"/>
    <col min="10756" max="10756" width="34.3984375" style="28" customWidth="1"/>
    <col min="10757" max="10757" width="5.19921875" style="28" bestFit="1" customWidth="1"/>
    <col min="10758" max="10760" width="5.8984375" style="28" bestFit="1" customWidth="1"/>
    <col min="10761" max="10761" width="11.59765625" style="28" customWidth="1"/>
    <col min="10762" max="11009" width="8.796875" style="28"/>
    <col min="11010" max="11010" width="17.59765625" style="28" customWidth="1"/>
    <col min="11011" max="11011" width="5.59765625" style="28" customWidth="1"/>
    <col min="11012" max="11012" width="34.3984375" style="28" customWidth="1"/>
    <col min="11013" max="11013" width="5.19921875" style="28" bestFit="1" customWidth="1"/>
    <col min="11014" max="11016" width="5.8984375" style="28" bestFit="1" customWidth="1"/>
    <col min="11017" max="11017" width="11.59765625" style="28" customWidth="1"/>
    <col min="11018" max="11265" width="8.796875" style="28"/>
    <col min="11266" max="11266" width="17.59765625" style="28" customWidth="1"/>
    <col min="11267" max="11267" width="5.59765625" style="28" customWidth="1"/>
    <col min="11268" max="11268" width="34.3984375" style="28" customWidth="1"/>
    <col min="11269" max="11269" width="5.19921875" style="28" bestFit="1" customWidth="1"/>
    <col min="11270" max="11272" width="5.8984375" style="28" bestFit="1" customWidth="1"/>
    <col min="11273" max="11273" width="11.59765625" style="28" customWidth="1"/>
    <col min="11274" max="11521" width="8.796875" style="28"/>
    <col min="11522" max="11522" width="17.59765625" style="28" customWidth="1"/>
    <col min="11523" max="11523" width="5.59765625" style="28" customWidth="1"/>
    <col min="11524" max="11524" width="34.3984375" style="28" customWidth="1"/>
    <col min="11525" max="11525" width="5.19921875" style="28" bestFit="1" customWidth="1"/>
    <col min="11526" max="11528" width="5.8984375" style="28" bestFit="1" customWidth="1"/>
    <col min="11529" max="11529" width="11.59765625" style="28" customWidth="1"/>
    <col min="11530" max="11777" width="8.796875" style="28"/>
    <col min="11778" max="11778" width="17.59765625" style="28" customWidth="1"/>
    <col min="11779" max="11779" width="5.59765625" style="28" customWidth="1"/>
    <col min="11780" max="11780" width="34.3984375" style="28" customWidth="1"/>
    <col min="11781" max="11781" width="5.19921875" style="28" bestFit="1" customWidth="1"/>
    <col min="11782" max="11784" width="5.8984375" style="28" bestFit="1" customWidth="1"/>
    <col min="11785" max="11785" width="11.59765625" style="28" customWidth="1"/>
    <col min="11786" max="12033" width="8.796875" style="28"/>
    <col min="12034" max="12034" width="17.59765625" style="28" customWidth="1"/>
    <col min="12035" max="12035" width="5.59765625" style="28" customWidth="1"/>
    <col min="12036" max="12036" width="34.3984375" style="28" customWidth="1"/>
    <col min="12037" max="12037" width="5.19921875" style="28" bestFit="1" customWidth="1"/>
    <col min="12038" max="12040" width="5.8984375" style="28" bestFit="1" customWidth="1"/>
    <col min="12041" max="12041" width="11.59765625" style="28" customWidth="1"/>
    <col min="12042" max="12289" width="8.796875" style="28"/>
    <col min="12290" max="12290" width="17.59765625" style="28" customWidth="1"/>
    <col min="12291" max="12291" width="5.59765625" style="28" customWidth="1"/>
    <col min="12292" max="12292" width="34.3984375" style="28" customWidth="1"/>
    <col min="12293" max="12293" width="5.19921875" style="28" bestFit="1" customWidth="1"/>
    <col min="12294" max="12296" width="5.8984375" style="28" bestFit="1" customWidth="1"/>
    <col min="12297" max="12297" width="11.59765625" style="28" customWidth="1"/>
    <col min="12298" max="12545" width="8.796875" style="28"/>
    <col min="12546" max="12546" width="17.59765625" style="28" customWidth="1"/>
    <col min="12547" max="12547" width="5.59765625" style="28" customWidth="1"/>
    <col min="12548" max="12548" width="34.3984375" style="28" customWidth="1"/>
    <col min="12549" max="12549" width="5.19921875" style="28" bestFit="1" customWidth="1"/>
    <col min="12550" max="12552" width="5.8984375" style="28" bestFit="1" customWidth="1"/>
    <col min="12553" max="12553" width="11.59765625" style="28" customWidth="1"/>
    <col min="12554" max="12801" width="8.796875" style="28"/>
    <col min="12802" max="12802" width="17.59765625" style="28" customWidth="1"/>
    <col min="12803" max="12803" width="5.59765625" style="28" customWidth="1"/>
    <col min="12804" max="12804" width="34.3984375" style="28" customWidth="1"/>
    <col min="12805" max="12805" width="5.19921875" style="28" bestFit="1" customWidth="1"/>
    <col min="12806" max="12808" width="5.8984375" style="28" bestFit="1" customWidth="1"/>
    <col min="12809" max="12809" width="11.59765625" style="28" customWidth="1"/>
    <col min="12810" max="13057" width="8.796875" style="28"/>
    <col min="13058" max="13058" width="17.59765625" style="28" customWidth="1"/>
    <col min="13059" max="13059" width="5.59765625" style="28" customWidth="1"/>
    <col min="13060" max="13060" width="34.3984375" style="28" customWidth="1"/>
    <col min="13061" max="13061" width="5.19921875" style="28" bestFit="1" customWidth="1"/>
    <col min="13062" max="13064" width="5.8984375" style="28" bestFit="1" customWidth="1"/>
    <col min="13065" max="13065" width="11.59765625" style="28" customWidth="1"/>
    <col min="13066" max="13313" width="8.796875" style="28"/>
    <col min="13314" max="13314" width="17.59765625" style="28" customWidth="1"/>
    <col min="13315" max="13315" width="5.59765625" style="28" customWidth="1"/>
    <col min="13316" max="13316" width="34.3984375" style="28" customWidth="1"/>
    <col min="13317" max="13317" width="5.19921875" style="28" bestFit="1" customWidth="1"/>
    <col min="13318" max="13320" width="5.8984375" style="28" bestFit="1" customWidth="1"/>
    <col min="13321" max="13321" width="11.59765625" style="28" customWidth="1"/>
    <col min="13322" max="13569" width="8.796875" style="28"/>
    <col min="13570" max="13570" width="17.59765625" style="28" customWidth="1"/>
    <col min="13571" max="13571" width="5.59765625" style="28" customWidth="1"/>
    <col min="13572" max="13572" width="34.3984375" style="28" customWidth="1"/>
    <col min="13573" max="13573" width="5.19921875" style="28" bestFit="1" customWidth="1"/>
    <col min="13574" max="13576" width="5.8984375" style="28" bestFit="1" customWidth="1"/>
    <col min="13577" max="13577" width="11.59765625" style="28" customWidth="1"/>
    <col min="13578" max="13825" width="8.796875" style="28"/>
    <col min="13826" max="13826" width="17.59765625" style="28" customWidth="1"/>
    <col min="13827" max="13827" width="5.59765625" style="28" customWidth="1"/>
    <col min="13828" max="13828" width="34.3984375" style="28" customWidth="1"/>
    <col min="13829" max="13829" width="5.19921875" style="28" bestFit="1" customWidth="1"/>
    <col min="13830" max="13832" width="5.8984375" style="28" bestFit="1" customWidth="1"/>
    <col min="13833" max="13833" width="11.59765625" style="28" customWidth="1"/>
    <col min="13834" max="14081" width="8.796875" style="28"/>
    <col min="14082" max="14082" width="17.59765625" style="28" customWidth="1"/>
    <col min="14083" max="14083" width="5.59765625" style="28" customWidth="1"/>
    <col min="14084" max="14084" width="34.3984375" style="28" customWidth="1"/>
    <col min="14085" max="14085" width="5.19921875" style="28" bestFit="1" customWidth="1"/>
    <col min="14086" max="14088" width="5.8984375" style="28" bestFit="1" customWidth="1"/>
    <col min="14089" max="14089" width="11.59765625" style="28" customWidth="1"/>
    <col min="14090" max="14337" width="8.796875" style="28"/>
    <col min="14338" max="14338" width="17.59765625" style="28" customWidth="1"/>
    <col min="14339" max="14339" width="5.59765625" style="28" customWidth="1"/>
    <col min="14340" max="14340" width="34.3984375" style="28" customWidth="1"/>
    <col min="14341" max="14341" width="5.19921875" style="28" bestFit="1" customWidth="1"/>
    <col min="14342" max="14344" width="5.8984375" style="28" bestFit="1" customWidth="1"/>
    <col min="14345" max="14345" width="11.59765625" style="28" customWidth="1"/>
    <col min="14346" max="14593" width="8.796875" style="28"/>
    <col min="14594" max="14594" width="17.59765625" style="28" customWidth="1"/>
    <col min="14595" max="14595" width="5.59765625" style="28" customWidth="1"/>
    <col min="14596" max="14596" width="34.3984375" style="28" customWidth="1"/>
    <col min="14597" max="14597" width="5.19921875" style="28" bestFit="1" customWidth="1"/>
    <col min="14598" max="14600" width="5.8984375" style="28" bestFit="1" customWidth="1"/>
    <col min="14601" max="14601" width="11.59765625" style="28" customWidth="1"/>
    <col min="14602" max="14849" width="8.796875" style="28"/>
    <col min="14850" max="14850" width="17.59765625" style="28" customWidth="1"/>
    <col min="14851" max="14851" width="5.59765625" style="28" customWidth="1"/>
    <col min="14852" max="14852" width="34.3984375" style="28" customWidth="1"/>
    <col min="14853" max="14853" width="5.19921875" style="28" bestFit="1" customWidth="1"/>
    <col min="14854" max="14856" width="5.8984375" style="28" bestFit="1" customWidth="1"/>
    <col min="14857" max="14857" width="11.59765625" style="28" customWidth="1"/>
    <col min="14858" max="15105" width="8.796875" style="28"/>
    <col min="15106" max="15106" width="17.59765625" style="28" customWidth="1"/>
    <col min="15107" max="15107" width="5.59765625" style="28" customWidth="1"/>
    <col min="15108" max="15108" width="34.3984375" style="28" customWidth="1"/>
    <col min="15109" max="15109" width="5.19921875" style="28" bestFit="1" customWidth="1"/>
    <col min="15110" max="15112" width="5.8984375" style="28" bestFit="1" customWidth="1"/>
    <col min="15113" max="15113" width="11.59765625" style="28" customWidth="1"/>
    <col min="15114" max="15361" width="8.796875" style="28"/>
    <col min="15362" max="15362" width="17.59765625" style="28" customWidth="1"/>
    <col min="15363" max="15363" width="5.59765625" style="28" customWidth="1"/>
    <col min="15364" max="15364" width="34.3984375" style="28" customWidth="1"/>
    <col min="15365" max="15365" width="5.19921875" style="28" bestFit="1" customWidth="1"/>
    <col min="15366" max="15368" width="5.8984375" style="28" bestFit="1" customWidth="1"/>
    <col min="15369" max="15369" width="11.59765625" style="28" customWidth="1"/>
    <col min="15370" max="15617" width="8.796875" style="28"/>
    <col min="15618" max="15618" width="17.59765625" style="28" customWidth="1"/>
    <col min="15619" max="15619" width="5.59765625" style="28" customWidth="1"/>
    <col min="15620" max="15620" width="34.3984375" style="28" customWidth="1"/>
    <col min="15621" max="15621" width="5.19921875" style="28" bestFit="1" customWidth="1"/>
    <col min="15622" max="15624" width="5.8984375" style="28" bestFit="1" customWidth="1"/>
    <col min="15625" max="15625" width="11.59765625" style="28" customWidth="1"/>
    <col min="15626" max="15873" width="8.796875" style="28"/>
    <col min="15874" max="15874" width="17.59765625" style="28" customWidth="1"/>
    <col min="15875" max="15875" width="5.59765625" style="28" customWidth="1"/>
    <col min="15876" max="15876" width="34.3984375" style="28" customWidth="1"/>
    <col min="15877" max="15877" width="5.19921875" style="28" bestFit="1" customWidth="1"/>
    <col min="15878" max="15880" width="5.8984375" style="28" bestFit="1" customWidth="1"/>
    <col min="15881" max="15881" width="11.59765625" style="28" customWidth="1"/>
    <col min="15882" max="16129" width="8.796875" style="28"/>
    <col min="16130" max="16130" width="17.59765625" style="28" customWidth="1"/>
    <col min="16131" max="16131" width="5.59765625" style="28" customWidth="1"/>
    <col min="16132" max="16132" width="34.3984375" style="28" customWidth="1"/>
    <col min="16133" max="16133" width="5.19921875" style="28" bestFit="1" customWidth="1"/>
    <col min="16134" max="16136" width="5.8984375" style="28" bestFit="1" customWidth="1"/>
    <col min="16137" max="16137" width="11.59765625" style="28" customWidth="1"/>
    <col min="16138" max="16384" width="8.796875" style="28"/>
  </cols>
  <sheetData>
    <row r="2" spans="2:11" ht="16.2">
      <c r="B2" s="566" t="s">
        <v>1018</v>
      </c>
      <c r="C2" s="567"/>
      <c r="D2" s="567"/>
      <c r="E2" s="567"/>
      <c r="F2" s="567"/>
      <c r="G2" s="567"/>
      <c r="H2" s="567"/>
      <c r="I2" s="567"/>
    </row>
    <row r="3" spans="2:11" ht="7.5" customHeight="1"/>
    <row r="4" spans="2:11" ht="17.25" customHeight="1">
      <c r="B4" s="325" t="s">
        <v>40</v>
      </c>
    </row>
    <row r="5" spans="2:11" ht="15" customHeight="1" thickBot="1">
      <c r="E5" s="568" t="s">
        <v>1073</v>
      </c>
      <c r="F5" s="569"/>
      <c r="G5" s="569"/>
      <c r="H5" s="569"/>
      <c r="I5" s="569"/>
    </row>
    <row r="6" spans="2:11" ht="21.75" customHeight="1">
      <c r="B6" s="570" t="s">
        <v>41</v>
      </c>
      <c r="C6" s="571"/>
      <c r="D6" s="326" t="s">
        <v>42</v>
      </c>
      <c r="E6" s="571" t="s">
        <v>43</v>
      </c>
      <c r="F6" s="571"/>
      <c r="G6" s="571"/>
      <c r="H6" s="571"/>
      <c r="I6" s="282" t="s">
        <v>44</v>
      </c>
    </row>
    <row r="7" spans="2:11" ht="20.25" customHeight="1">
      <c r="B7" s="327" t="s">
        <v>45</v>
      </c>
      <c r="C7" s="328" t="s">
        <v>46</v>
      </c>
      <c r="D7" s="28" t="s">
        <v>47</v>
      </c>
      <c r="E7" s="329" t="s">
        <v>48</v>
      </c>
      <c r="F7" s="31" t="s">
        <v>49</v>
      </c>
      <c r="G7" s="31" t="s">
        <v>50</v>
      </c>
      <c r="H7" s="31" t="s">
        <v>51</v>
      </c>
      <c r="I7" s="39">
        <v>40008</v>
      </c>
      <c r="K7" s="33"/>
    </row>
    <row r="8" spans="2:11" ht="20.25" customHeight="1">
      <c r="B8" s="327" t="s">
        <v>52</v>
      </c>
      <c r="C8" s="328" t="s">
        <v>53</v>
      </c>
      <c r="D8" s="28" t="s">
        <v>54</v>
      </c>
      <c r="E8" s="330"/>
      <c r="F8" s="31" t="s">
        <v>55</v>
      </c>
      <c r="G8" s="31" t="s">
        <v>56</v>
      </c>
      <c r="H8" s="31" t="s">
        <v>57</v>
      </c>
      <c r="I8" s="331">
        <v>479</v>
      </c>
      <c r="K8" s="33"/>
    </row>
    <row r="9" spans="2:11" ht="20.25" customHeight="1">
      <c r="B9" s="327" t="s">
        <v>58</v>
      </c>
      <c r="C9" s="328" t="s">
        <v>53</v>
      </c>
      <c r="D9" s="28" t="s">
        <v>59</v>
      </c>
      <c r="E9" s="330"/>
      <c r="F9" s="31" t="s">
        <v>55</v>
      </c>
      <c r="G9" s="31" t="s">
        <v>50</v>
      </c>
      <c r="H9" s="31" t="s">
        <v>60</v>
      </c>
      <c r="I9" s="331">
        <v>302</v>
      </c>
      <c r="K9" s="33"/>
    </row>
    <row r="10" spans="2:11" ht="20.25" customHeight="1">
      <c r="B10" s="327" t="s">
        <v>61</v>
      </c>
      <c r="C10" s="328" t="s">
        <v>53</v>
      </c>
      <c r="D10" s="28" t="s">
        <v>62</v>
      </c>
      <c r="E10" s="330"/>
      <c r="F10" s="332"/>
      <c r="G10" s="333" t="s">
        <v>53</v>
      </c>
      <c r="I10" s="331">
        <v>216</v>
      </c>
      <c r="K10" s="33"/>
    </row>
    <row r="11" spans="2:11" ht="20.25" customHeight="1">
      <c r="B11" s="327" t="s">
        <v>63</v>
      </c>
      <c r="C11" s="328" t="s">
        <v>53</v>
      </c>
      <c r="D11" s="28" t="s">
        <v>64</v>
      </c>
      <c r="E11" s="330"/>
      <c r="F11" s="31" t="s">
        <v>55</v>
      </c>
      <c r="G11" s="31" t="s">
        <v>65</v>
      </c>
      <c r="H11" s="31" t="s">
        <v>66</v>
      </c>
      <c r="I11" s="331">
        <v>3518</v>
      </c>
      <c r="K11" s="33"/>
    </row>
    <row r="12" spans="2:11" ht="20.25" customHeight="1">
      <c r="B12" s="327" t="s">
        <v>67</v>
      </c>
      <c r="C12" s="328" t="s">
        <v>53</v>
      </c>
      <c r="D12" s="28" t="s">
        <v>68</v>
      </c>
      <c r="E12" s="330"/>
      <c r="F12" s="332"/>
      <c r="G12" s="333" t="s">
        <v>53</v>
      </c>
      <c r="I12" s="331">
        <v>2903</v>
      </c>
      <c r="K12" s="33"/>
    </row>
    <row r="13" spans="2:11" ht="20.25" customHeight="1">
      <c r="B13" s="327" t="s">
        <v>69</v>
      </c>
      <c r="C13" s="328" t="s">
        <v>53</v>
      </c>
      <c r="D13" s="297" t="s">
        <v>992</v>
      </c>
      <c r="E13" s="330"/>
      <c r="F13" s="332"/>
      <c r="G13" s="333" t="s">
        <v>53</v>
      </c>
      <c r="I13" s="331">
        <v>2039</v>
      </c>
      <c r="K13" s="33"/>
    </row>
    <row r="14" spans="2:11" ht="20.25" customHeight="1">
      <c r="B14" s="327" t="s">
        <v>70</v>
      </c>
      <c r="C14" s="328" t="s">
        <v>53</v>
      </c>
      <c r="D14" s="28" t="s">
        <v>71</v>
      </c>
      <c r="E14" s="330"/>
      <c r="F14" s="31" t="s">
        <v>72</v>
      </c>
      <c r="G14" s="31" t="s">
        <v>73</v>
      </c>
      <c r="H14" s="31" t="s">
        <v>74</v>
      </c>
      <c r="I14" s="331">
        <v>1271</v>
      </c>
      <c r="K14" s="33"/>
    </row>
    <row r="15" spans="2:11" ht="20.25" customHeight="1">
      <c r="B15" s="327" t="s">
        <v>75</v>
      </c>
      <c r="C15" s="328" t="s">
        <v>53</v>
      </c>
      <c r="D15" s="28" t="s">
        <v>76</v>
      </c>
      <c r="E15" s="330"/>
      <c r="F15" s="332"/>
      <c r="G15" s="333" t="s">
        <v>53</v>
      </c>
      <c r="I15" s="331">
        <v>1097</v>
      </c>
      <c r="K15" s="33"/>
    </row>
    <row r="16" spans="2:11" ht="20.25" customHeight="1">
      <c r="B16" s="327" t="s">
        <v>77</v>
      </c>
      <c r="C16" s="328" t="s">
        <v>53</v>
      </c>
      <c r="D16" s="28" t="s">
        <v>78</v>
      </c>
      <c r="E16" s="330"/>
      <c r="F16" s="31" t="s">
        <v>72</v>
      </c>
      <c r="G16" s="31" t="s">
        <v>50</v>
      </c>
      <c r="H16" s="31" t="s">
        <v>79</v>
      </c>
      <c r="I16" s="331">
        <v>1608</v>
      </c>
      <c r="K16" s="33"/>
    </row>
    <row r="17" spans="2:11" ht="20.25" customHeight="1">
      <c r="B17" s="327" t="s">
        <v>80</v>
      </c>
      <c r="C17" s="328" t="s">
        <v>53</v>
      </c>
      <c r="D17" s="28" t="s">
        <v>81</v>
      </c>
      <c r="E17" s="330"/>
      <c r="F17" s="31" t="s">
        <v>82</v>
      </c>
      <c r="G17" s="31" t="s">
        <v>83</v>
      </c>
      <c r="H17" s="31" t="s">
        <v>84</v>
      </c>
      <c r="I17" s="331">
        <v>3814</v>
      </c>
      <c r="K17" s="33"/>
    </row>
    <row r="18" spans="2:11" ht="20.25" customHeight="1">
      <c r="B18" s="327" t="s">
        <v>85</v>
      </c>
      <c r="C18" s="328" t="s">
        <v>53</v>
      </c>
      <c r="D18" s="28" t="s">
        <v>86</v>
      </c>
      <c r="E18" s="330"/>
      <c r="F18" s="31" t="s">
        <v>87</v>
      </c>
      <c r="G18" s="31" t="s">
        <v>88</v>
      </c>
      <c r="H18" s="31" t="s">
        <v>89</v>
      </c>
      <c r="I18" s="331">
        <v>2421</v>
      </c>
      <c r="K18" s="33"/>
    </row>
    <row r="19" spans="2:11" ht="20.25" customHeight="1">
      <c r="B19" s="564" t="s">
        <v>90</v>
      </c>
      <c r="C19" s="565"/>
      <c r="D19" s="28" t="s">
        <v>91</v>
      </c>
      <c r="E19" s="330"/>
      <c r="F19" s="31" t="s">
        <v>92</v>
      </c>
      <c r="G19" s="31" t="s">
        <v>83</v>
      </c>
      <c r="H19" s="31" t="s">
        <v>93</v>
      </c>
      <c r="I19" s="331">
        <v>608</v>
      </c>
      <c r="K19" s="33"/>
    </row>
    <row r="20" spans="2:11" ht="20.25" customHeight="1">
      <c r="B20" s="564" t="s">
        <v>94</v>
      </c>
      <c r="C20" s="565"/>
      <c r="D20" s="28" t="s">
        <v>95</v>
      </c>
      <c r="E20" s="330"/>
      <c r="F20" s="332"/>
      <c r="G20" s="333" t="s">
        <v>53</v>
      </c>
      <c r="I20" s="331">
        <v>450</v>
      </c>
      <c r="K20" s="33"/>
    </row>
    <row r="21" spans="2:11" ht="20.25" customHeight="1">
      <c r="B21" s="564" t="s">
        <v>96</v>
      </c>
      <c r="C21" s="565"/>
      <c r="D21" s="28" t="s">
        <v>97</v>
      </c>
      <c r="E21" s="330"/>
      <c r="F21" s="332"/>
      <c r="G21" s="333" t="s">
        <v>53</v>
      </c>
      <c r="I21" s="331">
        <v>599</v>
      </c>
      <c r="K21" s="33"/>
    </row>
    <row r="22" spans="2:11" ht="20.25" customHeight="1">
      <c r="B22" s="564" t="s">
        <v>98</v>
      </c>
      <c r="C22" s="565"/>
      <c r="D22" s="28" t="s">
        <v>99</v>
      </c>
      <c r="E22" s="330"/>
      <c r="F22" s="332"/>
      <c r="G22" s="333" t="s">
        <v>53</v>
      </c>
      <c r="I22" s="331">
        <v>424</v>
      </c>
      <c r="K22" s="33"/>
    </row>
    <row r="23" spans="2:11" ht="20.25" customHeight="1">
      <c r="B23" s="564" t="s">
        <v>100</v>
      </c>
      <c r="C23" s="565"/>
      <c r="D23" s="28" t="s">
        <v>101</v>
      </c>
      <c r="E23" s="330"/>
      <c r="F23" s="332"/>
      <c r="G23" s="333" t="s">
        <v>53</v>
      </c>
      <c r="I23" s="331">
        <v>1047</v>
      </c>
      <c r="K23" s="33"/>
    </row>
    <row r="24" spans="2:11" ht="20.25" customHeight="1">
      <c r="B24" s="564" t="s">
        <v>102</v>
      </c>
      <c r="C24" s="565"/>
      <c r="D24" s="28" t="s">
        <v>103</v>
      </c>
      <c r="E24" s="330"/>
      <c r="F24" s="332"/>
      <c r="G24" s="333" t="s">
        <v>53</v>
      </c>
      <c r="I24" s="331">
        <v>634</v>
      </c>
      <c r="K24" s="33"/>
    </row>
    <row r="25" spans="2:11" ht="20.25" customHeight="1">
      <c r="B25" s="564" t="s">
        <v>104</v>
      </c>
      <c r="C25" s="565"/>
      <c r="D25" s="28" t="s">
        <v>105</v>
      </c>
      <c r="E25" s="330"/>
      <c r="F25" s="332"/>
      <c r="G25" s="333" t="s">
        <v>53</v>
      </c>
      <c r="I25" s="331">
        <v>433</v>
      </c>
      <c r="K25" s="33"/>
    </row>
    <row r="26" spans="2:11" ht="20.25" customHeight="1">
      <c r="B26" s="564" t="s">
        <v>106</v>
      </c>
      <c r="C26" s="565"/>
      <c r="D26" s="28" t="s">
        <v>107</v>
      </c>
      <c r="E26" s="330"/>
      <c r="F26" s="332"/>
      <c r="G26" s="333" t="s">
        <v>53</v>
      </c>
      <c r="I26" s="331">
        <v>628</v>
      </c>
      <c r="K26" s="33"/>
    </row>
    <row r="27" spans="2:11" ht="20.25" customHeight="1">
      <c r="B27" s="564" t="s">
        <v>108</v>
      </c>
      <c r="C27" s="565"/>
      <c r="D27" s="28" t="s">
        <v>109</v>
      </c>
      <c r="E27" s="330"/>
      <c r="F27" s="332"/>
      <c r="G27" s="333" t="s">
        <v>53</v>
      </c>
      <c r="I27" s="331">
        <v>484</v>
      </c>
      <c r="K27" s="33"/>
    </row>
    <row r="28" spans="2:11" ht="20.25" customHeight="1">
      <c r="B28" s="327" t="s">
        <v>110</v>
      </c>
      <c r="C28" s="328" t="s">
        <v>111</v>
      </c>
      <c r="D28" s="28" t="s">
        <v>112</v>
      </c>
      <c r="E28" s="330"/>
      <c r="F28" s="31" t="s">
        <v>87</v>
      </c>
      <c r="G28" s="31" t="s">
        <v>88</v>
      </c>
      <c r="H28" s="31" t="s">
        <v>89</v>
      </c>
      <c r="I28" s="331">
        <v>358</v>
      </c>
      <c r="K28" s="33"/>
    </row>
    <row r="29" spans="2:11" ht="20.25" customHeight="1">
      <c r="B29" s="327" t="s">
        <v>113</v>
      </c>
      <c r="C29" s="328" t="s">
        <v>53</v>
      </c>
      <c r="D29" s="28" t="s">
        <v>114</v>
      </c>
      <c r="E29" s="330"/>
      <c r="F29" s="31" t="s">
        <v>87</v>
      </c>
      <c r="G29" s="31" t="s">
        <v>88</v>
      </c>
      <c r="H29" s="31" t="s">
        <v>89</v>
      </c>
      <c r="I29" s="331">
        <v>220</v>
      </c>
      <c r="K29" s="33"/>
    </row>
    <row r="30" spans="2:11" ht="20.25" customHeight="1">
      <c r="B30" s="327" t="s">
        <v>115</v>
      </c>
      <c r="C30" s="328" t="s">
        <v>53</v>
      </c>
      <c r="D30" s="28" t="s">
        <v>116</v>
      </c>
      <c r="E30" s="330"/>
      <c r="F30" s="31" t="s">
        <v>87</v>
      </c>
      <c r="G30" s="31" t="s">
        <v>88</v>
      </c>
      <c r="H30" s="31" t="s">
        <v>89</v>
      </c>
      <c r="I30" s="331">
        <v>2023</v>
      </c>
      <c r="K30" s="33"/>
    </row>
    <row r="31" spans="2:11" ht="20.25" customHeight="1">
      <c r="B31" s="564" t="s">
        <v>117</v>
      </c>
      <c r="C31" s="565"/>
      <c r="D31" s="28" t="s">
        <v>118</v>
      </c>
      <c r="E31" s="330"/>
      <c r="F31" s="31" t="s">
        <v>92</v>
      </c>
      <c r="G31" s="31" t="s">
        <v>119</v>
      </c>
      <c r="H31" s="31" t="s">
        <v>120</v>
      </c>
      <c r="I31" s="331">
        <v>116</v>
      </c>
      <c r="K31" s="33"/>
    </row>
    <row r="32" spans="2:11" ht="20.25" customHeight="1">
      <c r="B32" s="564" t="s">
        <v>121</v>
      </c>
      <c r="C32" s="565"/>
      <c r="D32" s="28" t="s">
        <v>122</v>
      </c>
      <c r="E32" s="330"/>
      <c r="F32" s="332"/>
      <c r="G32" s="333" t="s">
        <v>53</v>
      </c>
      <c r="I32" s="331">
        <v>165</v>
      </c>
      <c r="K32" s="33"/>
    </row>
    <row r="33" spans="2:11" ht="20.25" customHeight="1">
      <c r="B33" s="327" t="s">
        <v>123</v>
      </c>
      <c r="C33" s="328" t="s">
        <v>111</v>
      </c>
      <c r="D33" s="28" t="s">
        <v>124</v>
      </c>
      <c r="E33" s="330"/>
      <c r="F33" s="31" t="s">
        <v>87</v>
      </c>
      <c r="G33" s="31" t="s">
        <v>88</v>
      </c>
      <c r="H33" s="31" t="s">
        <v>89</v>
      </c>
      <c r="I33" s="331">
        <v>2240</v>
      </c>
      <c r="K33" s="33"/>
    </row>
    <row r="34" spans="2:11" ht="20.25" customHeight="1">
      <c r="B34" s="327" t="s">
        <v>125</v>
      </c>
      <c r="C34" s="328" t="s">
        <v>53</v>
      </c>
      <c r="D34" s="28" t="s">
        <v>126</v>
      </c>
      <c r="E34" s="330"/>
      <c r="F34" s="31" t="s">
        <v>87</v>
      </c>
      <c r="G34" s="31" t="s">
        <v>88</v>
      </c>
      <c r="H34" s="31" t="s">
        <v>89</v>
      </c>
      <c r="I34" s="331">
        <v>152</v>
      </c>
      <c r="K34" s="33"/>
    </row>
    <row r="35" spans="2:11" ht="20.25" customHeight="1">
      <c r="B35" s="327" t="s">
        <v>127</v>
      </c>
      <c r="C35" s="328" t="s">
        <v>53</v>
      </c>
      <c r="D35" s="28" t="s">
        <v>128</v>
      </c>
      <c r="E35" s="330"/>
      <c r="F35" s="31" t="s">
        <v>129</v>
      </c>
      <c r="G35" s="31" t="s">
        <v>83</v>
      </c>
      <c r="H35" s="31" t="s">
        <v>130</v>
      </c>
      <c r="I35" s="331">
        <v>40515</v>
      </c>
      <c r="K35" s="33"/>
    </row>
    <row r="36" spans="2:11" ht="20.25" customHeight="1">
      <c r="B36" s="327" t="s">
        <v>131</v>
      </c>
      <c r="C36" s="328" t="s">
        <v>53</v>
      </c>
      <c r="D36" s="28" t="s">
        <v>132</v>
      </c>
      <c r="E36" s="330"/>
      <c r="F36" s="31" t="s">
        <v>129</v>
      </c>
      <c r="G36" s="31" t="s">
        <v>133</v>
      </c>
      <c r="H36" s="31" t="s">
        <v>57</v>
      </c>
      <c r="I36" s="331">
        <v>180</v>
      </c>
      <c r="K36" s="33"/>
    </row>
    <row r="37" spans="2:11" ht="20.25" customHeight="1">
      <c r="B37" s="327" t="s">
        <v>134</v>
      </c>
      <c r="C37" s="328" t="s">
        <v>53</v>
      </c>
      <c r="D37" s="28" t="s">
        <v>135</v>
      </c>
      <c r="E37" s="330"/>
      <c r="F37" s="332"/>
      <c r="G37" s="333" t="s">
        <v>53</v>
      </c>
      <c r="I37" s="331">
        <v>157</v>
      </c>
      <c r="K37" s="33"/>
    </row>
    <row r="38" spans="2:11" ht="20.25" customHeight="1">
      <c r="B38" s="327" t="s">
        <v>136</v>
      </c>
      <c r="C38" s="328" t="s">
        <v>53</v>
      </c>
      <c r="D38" s="28" t="s">
        <v>137</v>
      </c>
      <c r="E38" s="330"/>
      <c r="F38" s="31" t="s">
        <v>129</v>
      </c>
      <c r="G38" s="31" t="s">
        <v>138</v>
      </c>
      <c r="H38" s="31" t="s">
        <v>139</v>
      </c>
      <c r="I38" s="331">
        <v>1799</v>
      </c>
      <c r="K38" s="33"/>
    </row>
    <row r="39" spans="2:11" ht="20.25" customHeight="1">
      <c r="B39" s="327" t="s">
        <v>140</v>
      </c>
      <c r="C39" s="328" t="s">
        <v>53</v>
      </c>
      <c r="D39" s="28" t="s">
        <v>141</v>
      </c>
      <c r="E39" s="330"/>
      <c r="F39" s="31" t="s">
        <v>129</v>
      </c>
      <c r="G39" s="31" t="s">
        <v>50</v>
      </c>
      <c r="H39" s="31" t="s">
        <v>142</v>
      </c>
      <c r="I39" s="331">
        <v>481</v>
      </c>
      <c r="K39" s="33"/>
    </row>
    <row r="40" spans="2:11" ht="20.25" customHeight="1">
      <c r="B40" s="327" t="s">
        <v>143</v>
      </c>
      <c r="C40" s="328" t="s">
        <v>53</v>
      </c>
      <c r="D40" s="28" t="s">
        <v>144</v>
      </c>
      <c r="E40" s="330"/>
      <c r="F40" s="332"/>
      <c r="G40" s="333" t="s">
        <v>53</v>
      </c>
      <c r="I40" s="331">
        <v>338</v>
      </c>
      <c r="K40" s="33"/>
    </row>
    <row r="41" spans="2:11" ht="20.25" customHeight="1">
      <c r="B41" s="327" t="s">
        <v>145</v>
      </c>
      <c r="C41" s="328" t="s">
        <v>53</v>
      </c>
      <c r="D41" s="28" t="s">
        <v>146</v>
      </c>
      <c r="E41" s="330"/>
      <c r="F41" s="31" t="s">
        <v>147</v>
      </c>
      <c r="G41" s="31" t="s">
        <v>138</v>
      </c>
      <c r="H41" s="31" t="s">
        <v>148</v>
      </c>
      <c r="I41" s="331">
        <v>12784</v>
      </c>
      <c r="K41" s="33"/>
    </row>
    <row r="42" spans="2:11" ht="20.25" customHeight="1">
      <c r="B42" s="327" t="s">
        <v>149</v>
      </c>
      <c r="C42" s="328" t="s">
        <v>53</v>
      </c>
      <c r="D42" s="28" t="s">
        <v>150</v>
      </c>
      <c r="E42" s="330"/>
      <c r="F42" s="332"/>
      <c r="G42" s="333" t="s">
        <v>53</v>
      </c>
      <c r="I42" s="331">
        <v>1589</v>
      </c>
      <c r="K42" s="33"/>
    </row>
    <row r="43" spans="2:11" ht="20.25" customHeight="1" thickBot="1">
      <c r="B43" s="334" t="s">
        <v>151</v>
      </c>
      <c r="C43" s="335" t="s">
        <v>53</v>
      </c>
      <c r="D43" s="336" t="s">
        <v>152</v>
      </c>
      <c r="E43" s="337"/>
      <c r="F43" s="338"/>
      <c r="G43" s="339" t="s">
        <v>53</v>
      </c>
      <c r="H43" s="340"/>
      <c r="I43" s="341">
        <v>1134</v>
      </c>
      <c r="J43" s="342"/>
      <c r="K43" s="33"/>
    </row>
    <row r="44" spans="2:11" ht="18.75" customHeight="1">
      <c r="B44" s="343"/>
      <c r="C44" s="343"/>
      <c r="D44" s="343"/>
      <c r="E44" s="343"/>
      <c r="F44" s="343"/>
      <c r="G44" s="343"/>
      <c r="H44" s="343"/>
      <c r="I44" s="343"/>
      <c r="J44" s="344"/>
    </row>
    <row r="45" spans="2:11">
      <c r="I45" s="345"/>
    </row>
    <row r="49" spans="9:9">
      <c r="I49" s="33"/>
    </row>
  </sheetData>
  <mergeCells count="15">
    <mergeCell ref="B20:C20"/>
    <mergeCell ref="B2:I2"/>
    <mergeCell ref="E5:I5"/>
    <mergeCell ref="B6:C6"/>
    <mergeCell ref="E6:H6"/>
    <mergeCell ref="B19:C19"/>
    <mergeCell ref="B27:C27"/>
    <mergeCell ref="B31:C31"/>
    <mergeCell ref="B32:C32"/>
    <mergeCell ref="B21:C21"/>
    <mergeCell ref="B22:C22"/>
    <mergeCell ref="B23:C23"/>
    <mergeCell ref="B24:C24"/>
    <mergeCell ref="B25:C25"/>
    <mergeCell ref="B26:C26"/>
  </mergeCells>
  <phoneticPr fontId="3"/>
  <pageMargins left="0.52986111111111112" right="0.33958333333333335" top="0.55000000000000004" bottom="0.45" header="0.2" footer="0.27986111111111112"/>
  <pageSetup paperSize="9" scale="94" firstPageNumber="42949631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611D-8161-4D7B-98CA-C63230253801}">
  <sheetPr>
    <tabColor theme="0"/>
    <pageSetUpPr fitToPage="1"/>
  </sheetPr>
  <dimension ref="B1:K46"/>
  <sheetViews>
    <sheetView showGridLines="0" zoomScaleNormal="100" zoomScaleSheetLayoutView="100" workbookViewId="0"/>
  </sheetViews>
  <sheetFormatPr defaultRowHeight="13.2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6" width="5.8984375" style="30" bestFit="1" customWidth="1"/>
    <col min="7" max="8" width="5.8984375" style="31" bestFit="1" customWidth="1"/>
    <col min="9" max="9" width="11.59765625" style="28" customWidth="1"/>
    <col min="10" max="257" width="8.796875" style="28"/>
    <col min="258" max="258" width="17.59765625" style="28" customWidth="1"/>
    <col min="259" max="259" width="5.59765625" style="28" customWidth="1"/>
    <col min="260" max="260" width="34.3984375" style="28" customWidth="1"/>
    <col min="261" max="261" width="5.19921875" style="28" bestFit="1" customWidth="1"/>
    <col min="262" max="264" width="5.8984375" style="28" bestFit="1" customWidth="1"/>
    <col min="265" max="265" width="11.59765625" style="28" customWidth="1"/>
    <col min="266" max="513" width="8.796875" style="28"/>
    <col min="514" max="514" width="17.59765625" style="28" customWidth="1"/>
    <col min="515" max="515" width="5.59765625" style="28" customWidth="1"/>
    <col min="516" max="516" width="34.3984375" style="28" customWidth="1"/>
    <col min="517" max="517" width="5.19921875" style="28" bestFit="1" customWidth="1"/>
    <col min="518" max="520" width="5.8984375" style="28" bestFit="1" customWidth="1"/>
    <col min="521" max="521" width="11.59765625" style="28" customWidth="1"/>
    <col min="522" max="769" width="8.796875" style="28"/>
    <col min="770" max="770" width="17.59765625" style="28" customWidth="1"/>
    <col min="771" max="771" width="5.59765625" style="28" customWidth="1"/>
    <col min="772" max="772" width="34.3984375" style="28" customWidth="1"/>
    <col min="773" max="773" width="5.19921875" style="28" bestFit="1" customWidth="1"/>
    <col min="774" max="776" width="5.8984375" style="28" bestFit="1" customWidth="1"/>
    <col min="777" max="777" width="11.59765625" style="28" customWidth="1"/>
    <col min="778" max="1025" width="8.796875" style="28"/>
    <col min="1026" max="1026" width="17.59765625" style="28" customWidth="1"/>
    <col min="1027" max="1027" width="5.59765625" style="28" customWidth="1"/>
    <col min="1028" max="1028" width="34.3984375" style="28" customWidth="1"/>
    <col min="1029" max="1029" width="5.19921875" style="28" bestFit="1" customWidth="1"/>
    <col min="1030" max="1032" width="5.8984375" style="28" bestFit="1" customWidth="1"/>
    <col min="1033" max="1033" width="11.59765625" style="28" customWidth="1"/>
    <col min="1034" max="1281" width="8.796875" style="28"/>
    <col min="1282" max="1282" width="17.59765625" style="28" customWidth="1"/>
    <col min="1283" max="1283" width="5.59765625" style="28" customWidth="1"/>
    <col min="1284" max="1284" width="34.3984375" style="28" customWidth="1"/>
    <col min="1285" max="1285" width="5.19921875" style="28" bestFit="1" customWidth="1"/>
    <col min="1286" max="1288" width="5.8984375" style="28" bestFit="1" customWidth="1"/>
    <col min="1289" max="1289" width="11.59765625" style="28" customWidth="1"/>
    <col min="1290" max="1537" width="8.796875" style="28"/>
    <col min="1538" max="1538" width="17.59765625" style="28" customWidth="1"/>
    <col min="1539" max="1539" width="5.59765625" style="28" customWidth="1"/>
    <col min="1540" max="1540" width="34.3984375" style="28" customWidth="1"/>
    <col min="1541" max="1541" width="5.19921875" style="28" bestFit="1" customWidth="1"/>
    <col min="1542" max="1544" width="5.8984375" style="28" bestFit="1" customWidth="1"/>
    <col min="1545" max="1545" width="11.59765625" style="28" customWidth="1"/>
    <col min="1546" max="1793" width="8.796875" style="28"/>
    <col min="1794" max="1794" width="17.59765625" style="28" customWidth="1"/>
    <col min="1795" max="1795" width="5.59765625" style="28" customWidth="1"/>
    <col min="1796" max="1796" width="34.3984375" style="28" customWidth="1"/>
    <col min="1797" max="1797" width="5.19921875" style="28" bestFit="1" customWidth="1"/>
    <col min="1798" max="1800" width="5.8984375" style="28" bestFit="1" customWidth="1"/>
    <col min="1801" max="1801" width="11.59765625" style="28" customWidth="1"/>
    <col min="1802" max="2049" width="8.796875" style="28"/>
    <col min="2050" max="2050" width="17.59765625" style="28" customWidth="1"/>
    <col min="2051" max="2051" width="5.59765625" style="28" customWidth="1"/>
    <col min="2052" max="2052" width="34.3984375" style="28" customWidth="1"/>
    <col min="2053" max="2053" width="5.19921875" style="28" bestFit="1" customWidth="1"/>
    <col min="2054" max="2056" width="5.8984375" style="28" bestFit="1" customWidth="1"/>
    <col min="2057" max="2057" width="11.59765625" style="28" customWidth="1"/>
    <col min="2058" max="2305" width="8.796875" style="28"/>
    <col min="2306" max="2306" width="17.59765625" style="28" customWidth="1"/>
    <col min="2307" max="2307" width="5.59765625" style="28" customWidth="1"/>
    <col min="2308" max="2308" width="34.3984375" style="28" customWidth="1"/>
    <col min="2309" max="2309" width="5.19921875" style="28" bestFit="1" customWidth="1"/>
    <col min="2310" max="2312" width="5.8984375" style="28" bestFit="1" customWidth="1"/>
    <col min="2313" max="2313" width="11.59765625" style="28" customWidth="1"/>
    <col min="2314" max="2561" width="8.796875" style="28"/>
    <col min="2562" max="2562" width="17.59765625" style="28" customWidth="1"/>
    <col min="2563" max="2563" width="5.59765625" style="28" customWidth="1"/>
    <col min="2564" max="2564" width="34.3984375" style="28" customWidth="1"/>
    <col min="2565" max="2565" width="5.19921875" style="28" bestFit="1" customWidth="1"/>
    <col min="2566" max="2568" width="5.8984375" style="28" bestFit="1" customWidth="1"/>
    <col min="2569" max="2569" width="11.59765625" style="28" customWidth="1"/>
    <col min="2570" max="2817" width="8.796875" style="28"/>
    <col min="2818" max="2818" width="17.59765625" style="28" customWidth="1"/>
    <col min="2819" max="2819" width="5.59765625" style="28" customWidth="1"/>
    <col min="2820" max="2820" width="34.3984375" style="28" customWidth="1"/>
    <col min="2821" max="2821" width="5.19921875" style="28" bestFit="1" customWidth="1"/>
    <col min="2822" max="2824" width="5.8984375" style="28" bestFit="1" customWidth="1"/>
    <col min="2825" max="2825" width="11.59765625" style="28" customWidth="1"/>
    <col min="2826" max="3073" width="8.796875" style="28"/>
    <col min="3074" max="3074" width="17.59765625" style="28" customWidth="1"/>
    <col min="3075" max="3075" width="5.59765625" style="28" customWidth="1"/>
    <col min="3076" max="3076" width="34.3984375" style="28" customWidth="1"/>
    <col min="3077" max="3077" width="5.19921875" style="28" bestFit="1" customWidth="1"/>
    <col min="3078" max="3080" width="5.8984375" style="28" bestFit="1" customWidth="1"/>
    <col min="3081" max="3081" width="11.59765625" style="28" customWidth="1"/>
    <col min="3082" max="3329" width="8.796875" style="28"/>
    <col min="3330" max="3330" width="17.59765625" style="28" customWidth="1"/>
    <col min="3331" max="3331" width="5.59765625" style="28" customWidth="1"/>
    <col min="3332" max="3332" width="34.3984375" style="28" customWidth="1"/>
    <col min="3333" max="3333" width="5.19921875" style="28" bestFit="1" customWidth="1"/>
    <col min="3334" max="3336" width="5.8984375" style="28" bestFit="1" customWidth="1"/>
    <col min="3337" max="3337" width="11.59765625" style="28" customWidth="1"/>
    <col min="3338" max="3585" width="8.796875" style="28"/>
    <col min="3586" max="3586" width="17.59765625" style="28" customWidth="1"/>
    <col min="3587" max="3587" width="5.59765625" style="28" customWidth="1"/>
    <col min="3588" max="3588" width="34.3984375" style="28" customWidth="1"/>
    <col min="3589" max="3589" width="5.19921875" style="28" bestFit="1" customWidth="1"/>
    <col min="3590" max="3592" width="5.8984375" style="28" bestFit="1" customWidth="1"/>
    <col min="3593" max="3593" width="11.59765625" style="28" customWidth="1"/>
    <col min="3594" max="3841" width="8.796875" style="28"/>
    <col min="3842" max="3842" width="17.59765625" style="28" customWidth="1"/>
    <col min="3843" max="3843" width="5.59765625" style="28" customWidth="1"/>
    <col min="3844" max="3844" width="34.3984375" style="28" customWidth="1"/>
    <col min="3845" max="3845" width="5.19921875" style="28" bestFit="1" customWidth="1"/>
    <col min="3846" max="3848" width="5.8984375" style="28" bestFit="1" customWidth="1"/>
    <col min="3849" max="3849" width="11.59765625" style="28" customWidth="1"/>
    <col min="3850" max="4097" width="8.796875" style="28"/>
    <col min="4098" max="4098" width="17.59765625" style="28" customWidth="1"/>
    <col min="4099" max="4099" width="5.59765625" style="28" customWidth="1"/>
    <col min="4100" max="4100" width="34.3984375" style="28" customWidth="1"/>
    <col min="4101" max="4101" width="5.19921875" style="28" bestFit="1" customWidth="1"/>
    <col min="4102" max="4104" width="5.8984375" style="28" bestFit="1" customWidth="1"/>
    <col min="4105" max="4105" width="11.59765625" style="28" customWidth="1"/>
    <col min="4106" max="4353" width="8.796875" style="28"/>
    <col min="4354" max="4354" width="17.59765625" style="28" customWidth="1"/>
    <col min="4355" max="4355" width="5.59765625" style="28" customWidth="1"/>
    <col min="4356" max="4356" width="34.3984375" style="28" customWidth="1"/>
    <col min="4357" max="4357" width="5.19921875" style="28" bestFit="1" customWidth="1"/>
    <col min="4358" max="4360" width="5.8984375" style="28" bestFit="1" customWidth="1"/>
    <col min="4361" max="4361" width="11.59765625" style="28" customWidth="1"/>
    <col min="4362" max="4609" width="8.796875" style="28"/>
    <col min="4610" max="4610" width="17.59765625" style="28" customWidth="1"/>
    <col min="4611" max="4611" width="5.59765625" style="28" customWidth="1"/>
    <col min="4612" max="4612" width="34.3984375" style="28" customWidth="1"/>
    <col min="4613" max="4613" width="5.19921875" style="28" bestFit="1" customWidth="1"/>
    <col min="4614" max="4616" width="5.8984375" style="28" bestFit="1" customWidth="1"/>
    <col min="4617" max="4617" width="11.59765625" style="28" customWidth="1"/>
    <col min="4618" max="4865" width="8.796875" style="28"/>
    <col min="4866" max="4866" width="17.59765625" style="28" customWidth="1"/>
    <col min="4867" max="4867" width="5.59765625" style="28" customWidth="1"/>
    <col min="4868" max="4868" width="34.3984375" style="28" customWidth="1"/>
    <col min="4869" max="4869" width="5.19921875" style="28" bestFit="1" customWidth="1"/>
    <col min="4870" max="4872" width="5.8984375" style="28" bestFit="1" customWidth="1"/>
    <col min="4873" max="4873" width="11.59765625" style="28" customWidth="1"/>
    <col min="4874" max="5121" width="8.796875" style="28"/>
    <col min="5122" max="5122" width="17.59765625" style="28" customWidth="1"/>
    <col min="5123" max="5123" width="5.59765625" style="28" customWidth="1"/>
    <col min="5124" max="5124" width="34.3984375" style="28" customWidth="1"/>
    <col min="5125" max="5125" width="5.19921875" style="28" bestFit="1" customWidth="1"/>
    <col min="5126" max="5128" width="5.8984375" style="28" bestFit="1" customWidth="1"/>
    <col min="5129" max="5129" width="11.59765625" style="28" customWidth="1"/>
    <col min="5130" max="5377" width="8.796875" style="28"/>
    <col min="5378" max="5378" width="17.59765625" style="28" customWidth="1"/>
    <col min="5379" max="5379" width="5.59765625" style="28" customWidth="1"/>
    <col min="5380" max="5380" width="34.3984375" style="28" customWidth="1"/>
    <col min="5381" max="5381" width="5.19921875" style="28" bestFit="1" customWidth="1"/>
    <col min="5382" max="5384" width="5.8984375" style="28" bestFit="1" customWidth="1"/>
    <col min="5385" max="5385" width="11.59765625" style="28" customWidth="1"/>
    <col min="5386" max="5633" width="8.796875" style="28"/>
    <col min="5634" max="5634" width="17.59765625" style="28" customWidth="1"/>
    <col min="5635" max="5635" width="5.59765625" style="28" customWidth="1"/>
    <col min="5636" max="5636" width="34.3984375" style="28" customWidth="1"/>
    <col min="5637" max="5637" width="5.19921875" style="28" bestFit="1" customWidth="1"/>
    <col min="5638" max="5640" width="5.8984375" style="28" bestFit="1" customWidth="1"/>
    <col min="5641" max="5641" width="11.59765625" style="28" customWidth="1"/>
    <col min="5642" max="5889" width="8.796875" style="28"/>
    <col min="5890" max="5890" width="17.59765625" style="28" customWidth="1"/>
    <col min="5891" max="5891" width="5.59765625" style="28" customWidth="1"/>
    <col min="5892" max="5892" width="34.3984375" style="28" customWidth="1"/>
    <col min="5893" max="5893" width="5.19921875" style="28" bestFit="1" customWidth="1"/>
    <col min="5894" max="5896" width="5.8984375" style="28" bestFit="1" customWidth="1"/>
    <col min="5897" max="5897" width="11.59765625" style="28" customWidth="1"/>
    <col min="5898" max="6145" width="8.796875" style="28"/>
    <col min="6146" max="6146" width="17.59765625" style="28" customWidth="1"/>
    <col min="6147" max="6147" width="5.59765625" style="28" customWidth="1"/>
    <col min="6148" max="6148" width="34.3984375" style="28" customWidth="1"/>
    <col min="6149" max="6149" width="5.19921875" style="28" bestFit="1" customWidth="1"/>
    <col min="6150" max="6152" width="5.8984375" style="28" bestFit="1" customWidth="1"/>
    <col min="6153" max="6153" width="11.59765625" style="28" customWidth="1"/>
    <col min="6154" max="6401" width="8.796875" style="28"/>
    <col min="6402" max="6402" width="17.59765625" style="28" customWidth="1"/>
    <col min="6403" max="6403" width="5.59765625" style="28" customWidth="1"/>
    <col min="6404" max="6404" width="34.3984375" style="28" customWidth="1"/>
    <col min="6405" max="6405" width="5.19921875" style="28" bestFit="1" customWidth="1"/>
    <col min="6406" max="6408" width="5.8984375" style="28" bestFit="1" customWidth="1"/>
    <col min="6409" max="6409" width="11.59765625" style="28" customWidth="1"/>
    <col min="6410" max="6657" width="8.796875" style="28"/>
    <col min="6658" max="6658" width="17.59765625" style="28" customWidth="1"/>
    <col min="6659" max="6659" width="5.59765625" style="28" customWidth="1"/>
    <col min="6660" max="6660" width="34.3984375" style="28" customWidth="1"/>
    <col min="6661" max="6661" width="5.19921875" style="28" bestFit="1" customWidth="1"/>
    <col min="6662" max="6664" width="5.8984375" style="28" bestFit="1" customWidth="1"/>
    <col min="6665" max="6665" width="11.59765625" style="28" customWidth="1"/>
    <col min="6666" max="6913" width="8.796875" style="28"/>
    <col min="6914" max="6914" width="17.59765625" style="28" customWidth="1"/>
    <col min="6915" max="6915" width="5.59765625" style="28" customWidth="1"/>
    <col min="6916" max="6916" width="34.3984375" style="28" customWidth="1"/>
    <col min="6917" max="6917" width="5.19921875" style="28" bestFit="1" customWidth="1"/>
    <col min="6918" max="6920" width="5.8984375" style="28" bestFit="1" customWidth="1"/>
    <col min="6921" max="6921" width="11.59765625" style="28" customWidth="1"/>
    <col min="6922" max="7169" width="8.796875" style="28"/>
    <col min="7170" max="7170" width="17.59765625" style="28" customWidth="1"/>
    <col min="7171" max="7171" width="5.59765625" style="28" customWidth="1"/>
    <col min="7172" max="7172" width="34.3984375" style="28" customWidth="1"/>
    <col min="7173" max="7173" width="5.19921875" style="28" bestFit="1" customWidth="1"/>
    <col min="7174" max="7176" width="5.8984375" style="28" bestFit="1" customWidth="1"/>
    <col min="7177" max="7177" width="11.59765625" style="28" customWidth="1"/>
    <col min="7178" max="7425" width="8.796875" style="28"/>
    <col min="7426" max="7426" width="17.59765625" style="28" customWidth="1"/>
    <col min="7427" max="7427" width="5.59765625" style="28" customWidth="1"/>
    <col min="7428" max="7428" width="34.3984375" style="28" customWidth="1"/>
    <col min="7429" max="7429" width="5.19921875" style="28" bestFit="1" customWidth="1"/>
    <col min="7430" max="7432" width="5.8984375" style="28" bestFit="1" customWidth="1"/>
    <col min="7433" max="7433" width="11.59765625" style="28" customWidth="1"/>
    <col min="7434" max="7681" width="8.796875" style="28"/>
    <col min="7682" max="7682" width="17.59765625" style="28" customWidth="1"/>
    <col min="7683" max="7683" width="5.59765625" style="28" customWidth="1"/>
    <col min="7684" max="7684" width="34.3984375" style="28" customWidth="1"/>
    <col min="7685" max="7685" width="5.19921875" style="28" bestFit="1" customWidth="1"/>
    <col min="7686" max="7688" width="5.8984375" style="28" bestFit="1" customWidth="1"/>
    <col min="7689" max="7689" width="11.59765625" style="28" customWidth="1"/>
    <col min="7690" max="7937" width="8.796875" style="28"/>
    <col min="7938" max="7938" width="17.59765625" style="28" customWidth="1"/>
    <col min="7939" max="7939" width="5.59765625" style="28" customWidth="1"/>
    <col min="7940" max="7940" width="34.3984375" style="28" customWidth="1"/>
    <col min="7941" max="7941" width="5.19921875" style="28" bestFit="1" customWidth="1"/>
    <col min="7942" max="7944" width="5.8984375" style="28" bestFit="1" customWidth="1"/>
    <col min="7945" max="7945" width="11.59765625" style="28" customWidth="1"/>
    <col min="7946" max="8193" width="8.796875" style="28"/>
    <col min="8194" max="8194" width="17.59765625" style="28" customWidth="1"/>
    <col min="8195" max="8195" width="5.59765625" style="28" customWidth="1"/>
    <col min="8196" max="8196" width="34.3984375" style="28" customWidth="1"/>
    <col min="8197" max="8197" width="5.19921875" style="28" bestFit="1" customWidth="1"/>
    <col min="8198" max="8200" width="5.8984375" style="28" bestFit="1" customWidth="1"/>
    <col min="8201" max="8201" width="11.59765625" style="28" customWidth="1"/>
    <col min="8202" max="8449" width="8.796875" style="28"/>
    <col min="8450" max="8450" width="17.59765625" style="28" customWidth="1"/>
    <col min="8451" max="8451" width="5.59765625" style="28" customWidth="1"/>
    <col min="8452" max="8452" width="34.3984375" style="28" customWidth="1"/>
    <col min="8453" max="8453" width="5.19921875" style="28" bestFit="1" customWidth="1"/>
    <col min="8454" max="8456" width="5.8984375" style="28" bestFit="1" customWidth="1"/>
    <col min="8457" max="8457" width="11.59765625" style="28" customWidth="1"/>
    <col min="8458" max="8705" width="8.796875" style="28"/>
    <col min="8706" max="8706" width="17.59765625" style="28" customWidth="1"/>
    <col min="8707" max="8707" width="5.59765625" style="28" customWidth="1"/>
    <col min="8708" max="8708" width="34.3984375" style="28" customWidth="1"/>
    <col min="8709" max="8709" width="5.19921875" style="28" bestFit="1" customWidth="1"/>
    <col min="8710" max="8712" width="5.8984375" style="28" bestFit="1" customWidth="1"/>
    <col min="8713" max="8713" width="11.59765625" style="28" customWidth="1"/>
    <col min="8714" max="8961" width="8.796875" style="28"/>
    <col min="8962" max="8962" width="17.59765625" style="28" customWidth="1"/>
    <col min="8963" max="8963" width="5.59765625" style="28" customWidth="1"/>
    <col min="8964" max="8964" width="34.3984375" style="28" customWidth="1"/>
    <col min="8965" max="8965" width="5.19921875" style="28" bestFit="1" customWidth="1"/>
    <col min="8966" max="8968" width="5.8984375" style="28" bestFit="1" customWidth="1"/>
    <col min="8969" max="8969" width="11.59765625" style="28" customWidth="1"/>
    <col min="8970" max="9217" width="8.796875" style="28"/>
    <col min="9218" max="9218" width="17.59765625" style="28" customWidth="1"/>
    <col min="9219" max="9219" width="5.59765625" style="28" customWidth="1"/>
    <col min="9220" max="9220" width="34.3984375" style="28" customWidth="1"/>
    <col min="9221" max="9221" width="5.19921875" style="28" bestFit="1" customWidth="1"/>
    <col min="9222" max="9224" width="5.8984375" style="28" bestFit="1" customWidth="1"/>
    <col min="9225" max="9225" width="11.59765625" style="28" customWidth="1"/>
    <col min="9226" max="9473" width="8.796875" style="28"/>
    <col min="9474" max="9474" width="17.59765625" style="28" customWidth="1"/>
    <col min="9475" max="9475" width="5.59765625" style="28" customWidth="1"/>
    <col min="9476" max="9476" width="34.3984375" style="28" customWidth="1"/>
    <col min="9477" max="9477" width="5.19921875" style="28" bestFit="1" customWidth="1"/>
    <col min="9478" max="9480" width="5.8984375" style="28" bestFit="1" customWidth="1"/>
    <col min="9481" max="9481" width="11.59765625" style="28" customWidth="1"/>
    <col min="9482" max="9729" width="8.796875" style="28"/>
    <col min="9730" max="9730" width="17.59765625" style="28" customWidth="1"/>
    <col min="9731" max="9731" width="5.59765625" style="28" customWidth="1"/>
    <col min="9732" max="9732" width="34.3984375" style="28" customWidth="1"/>
    <col min="9733" max="9733" width="5.19921875" style="28" bestFit="1" customWidth="1"/>
    <col min="9734" max="9736" width="5.8984375" style="28" bestFit="1" customWidth="1"/>
    <col min="9737" max="9737" width="11.59765625" style="28" customWidth="1"/>
    <col min="9738" max="9985" width="8.796875" style="28"/>
    <col min="9986" max="9986" width="17.59765625" style="28" customWidth="1"/>
    <col min="9987" max="9987" width="5.59765625" style="28" customWidth="1"/>
    <col min="9988" max="9988" width="34.3984375" style="28" customWidth="1"/>
    <col min="9989" max="9989" width="5.19921875" style="28" bestFit="1" customWidth="1"/>
    <col min="9990" max="9992" width="5.8984375" style="28" bestFit="1" customWidth="1"/>
    <col min="9993" max="9993" width="11.59765625" style="28" customWidth="1"/>
    <col min="9994" max="10241" width="8.796875" style="28"/>
    <col min="10242" max="10242" width="17.59765625" style="28" customWidth="1"/>
    <col min="10243" max="10243" width="5.59765625" style="28" customWidth="1"/>
    <col min="10244" max="10244" width="34.3984375" style="28" customWidth="1"/>
    <col min="10245" max="10245" width="5.19921875" style="28" bestFit="1" customWidth="1"/>
    <col min="10246" max="10248" width="5.8984375" style="28" bestFit="1" customWidth="1"/>
    <col min="10249" max="10249" width="11.59765625" style="28" customWidth="1"/>
    <col min="10250" max="10497" width="8.796875" style="28"/>
    <col min="10498" max="10498" width="17.59765625" style="28" customWidth="1"/>
    <col min="10499" max="10499" width="5.59765625" style="28" customWidth="1"/>
    <col min="10500" max="10500" width="34.3984375" style="28" customWidth="1"/>
    <col min="10501" max="10501" width="5.19921875" style="28" bestFit="1" customWidth="1"/>
    <col min="10502" max="10504" width="5.8984375" style="28" bestFit="1" customWidth="1"/>
    <col min="10505" max="10505" width="11.59765625" style="28" customWidth="1"/>
    <col min="10506" max="10753" width="8.796875" style="28"/>
    <col min="10754" max="10754" width="17.59765625" style="28" customWidth="1"/>
    <col min="10755" max="10755" width="5.59765625" style="28" customWidth="1"/>
    <col min="10756" max="10756" width="34.3984375" style="28" customWidth="1"/>
    <col min="10757" max="10757" width="5.19921875" style="28" bestFit="1" customWidth="1"/>
    <col min="10758" max="10760" width="5.8984375" style="28" bestFit="1" customWidth="1"/>
    <col min="10761" max="10761" width="11.59765625" style="28" customWidth="1"/>
    <col min="10762" max="11009" width="8.796875" style="28"/>
    <col min="11010" max="11010" width="17.59765625" style="28" customWidth="1"/>
    <col min="11011" max="11011" width="5.59765625" style="28" customWidth="1"/>
    <col min="11012" max="11012" width="34.3984375" style="28" customWidth="1"/>
    <col min="11013" max="11013" width="5.19921875" style="28" bestFit="1" customWidth="1"/>
    <col min="11014" max="11016" width="5.8984375" style="28" bestFit="1" customWidth="1"/>
    <col min="11017" max="11017" width="11.59765625" style="28" customWidth="1"/>
    <col min="11018" max="11265" width="8.796875" style="28"/>
    <col min="11266" max="11266" width="17.59765625" style="28" customWidth="1"/>
    <col min="11267" max="11267" width="5.59765625" style="28" customWidth="1"/>
    <col min="11268" max="11268" width="34.3984375" style="28" customWidth="1"/>
    <col min="11269" max="11269" width="5.19921875" style="28" bestFit="1" customWidth="1"/>
    <col min="11270" max="11272" width="5.8984375" style="28" bestFit="1" customWidth="1"/>
    <col min="11273" max="11273" width="11.59765625" style="28" customWidth="1"/>
    <col min="11274" max="11521" width="8.796875" style="28"/>
    <col min="11522" max="11522" width="17.59765625" style="28" customWidth="1"/>
    <col min="11523" max="11523" width="5.59765625" style="28" customWidth="1"/>
    <col min="11524" max="11524" width="34.3984375" style="28" customWidth="1"/>
    <col min="11525" max="11525" width="5.19921875" style="28" bestFit="1" customWidth="1"/>
    <col min="11526" max="11528" width="5.8984375" style="28" bestFit="1" customWidth="1"/>
    <col min="11529" max="11529" width="11.59765625" style="28" customWidth="1"/>
    <col min="11530" max="11777" width="8.796875" style="28"/>
    <col min="11778" max="11778" width="17.59765625" style="28" customWidth="1"/>
    <col min="11779" max="11779" width="5.59765625" style="28" customWidth="1"/>
    <col min="11780" max="11780" width="34.3984375" style="28" customWidth="1"/>
    <col min="11781" max="11781" width="5.19921875" style="28" bestFit="1" customWidth="1"/>
    <col min="11782" max="11784" width="5.8984375" style="28" bestFit="1" customWidth="1"/>
    <col min="11785" max="11785" width="11.59765625" style="28" customWidth="1"/>
    <col min="11786" max="12033" width="8.796875" style="28"/>
    <col min="12034" max="12034" width="17.59765625" style="28" customWidth="1"/>
    <col min="12035" max="12035" width="5.59765625" style="28" customWidth="1"/>
    <col min="12036" max="12036" width="34.3984375" style="28" customWidth="1"/>
    <col min="12037" max="12037" width="5.19921875" style="28" bestFit="1" customWidth="1"/>
    <col min="12038" max="12040" width="5.8984375" style="28" bestFit="1" customWidth="1"/>
    <col min="12041" max="12041" width="11.59765625" style="28" customWidth="1"/>
    <col min="12042" max="12289" width="8.796875" style="28"/>
    <col min="12290" max="12290" width="17.59765625" style="28" customWidth="1"/>
    <col min="12291" max="12291" width="5.59765625" style="28" customWidth="1"/>
    <col min="12292" max="12292" width="34.3984375" style="28" customWidth="1"/>
    <col min="12293" max="12293" width="5.19921875" style="28" bestFit="1" customWidth="1"/>
    <col min="12294" max="12296" width="5.8984375" style="28" bestFit="1" customWidth="1"/>
    <col min="12297" max="12297" width="11.59765625" style="28" customWidth="1"/>
    <col min="12298" max="12545" width="8.796875" style="28"/>
    <col min="12546" max="12546" width="17.59765625" style="28" customWidth="1"/>
    <col min="12547" max="12547" width="5.59765625" style="28" customWidth="1"/>
    <col min="12548" max="12548" width="34.3984375" style="28" customWidth="1"/>
    <col min="12549" max="12549" width="5.19921875" style="28" bestFit="1" customWidth="1"/>
    <col min="12550" max="12552" width="5.8984375" style="28" bestFit="1" customWidth="1"/>
    <col min="12553" max="12553" width="11.59765625" style="28" customWidth="1"/>
    <col min="12554" max="12801" width="8.796875" style="28"/>
    <col min="12802" max="12802" width="17.59765625" style="28" customWidth="1"/>
    <col min="12803" max="12803" width="5.59765625" style="28" customWidth="1"/>
    <col min="12804" max="12804" width="34.3984375" style="28" customWidth="1"/>
    <col min="12805" max="12805" width="5.19921875" style="28" bestFit="1" customWidth="1"/>
    <col min="12806" max="12808" width="5.8984375" style="28" bestFit="1" customWidth="1"/>
    <col min="12809" max="12809" width="11.59765625" style="28" customWidth="1"/>
    <col min="12810" max="13057" width="8.796875" style="28"/>
    <col min="13058" max="13058" width="17.59765625" style="28" customWidth="1"/>
    <col min="13059" max="13059" width="5.59765625" style="28" customWidth="1"/>
    <col min="13060" max="13060" width="34.3984375" style="28" customWidth="1"/>
    <col min="13061" max="13061" width="5.19921875" style="28" bestFit="1" customWidth="1"/>
    <col min="13062" max="13064" width="5.8984375" style="28" bestFit="1" customWidth="1"/>
    <col min="13065" max="13065" width="11.59765625" style="28" customWidth="1"/>
    <col min="13066" max="13313" width="8.796875" style="28"/>
    <col min="13314" max="13314" width="17.59765625" style="28" customWidth="1"/>
    <col min="13315" max="13315" width="5.59765625" style="28" customWidth="1"/>
    <col min="13316" max="13316" width="34.3984375" style="28" customWidth="1"/>
    <col min="13317" max="13317" width="5.19921875" style="28" bestFit="1" customWidth="1"/>
    <col min="13318" max="13320" width="5.8984375" style="28" bestFit="1" customWidth="1"/>
    <col min="13321" max="13321" width="11.59765625" style="28" customWidth="1"/>
    <col min="13322" max="13569" width="8.796875" style="28"/>
    <col min="13570" max="13570" width="17.59765625" style="28" customWidth="1"/>
    <col min="13571" max="13571" width="5.59765625" style="28" customWidth="1"/>
    <col min="13572" max="13572" width="34.3984375" style="28" customWidth="1"/>
    <col min="13573" max="13573" width="5.19921875" style="28" bestFit="1" customWidth="1"/>
    <col min="13574" max="13576" width="5.8984375" style="28" bestFit="1" customWidth="1"/>
    <col min="13577" max="13577" width="11.59765625" style="28" customWidth="1"/>
    <col min="13578" max="13825" width="8.796875" style="28"/>
    <col min="13826" max="13826" width="17.59765625" style="28" customWidth="1"/>
    <col min="13827" max="13827" width="5.59765625" style="28" customWidth="1"/>
    <col min="13828" max="13828" width="34.3984375" style="28" customWidth="1"/>
    <col min="13829" max="13829" width="5.19921875" style="28" bestFit="1" customWidth="1"/>
    <col min="13830" max="13832" width="5.8984375" style="28" bestFit="1" customWidth="1"/>
    <col min="13833" max="13833" width="11.59765625" style="28" customWidth="1"/>
    <col min="13834" max="14081" width="8.796875" style="28"/>
    <col min="14082" max="14082" width="17.59765625" style="28" customWidth="1"/>
    <col min="14083" max="14083" width="5.59765625" style="28" customWidth="1"/>
    <col min="14084" max="14084" width="34.3984375" style="28" customWidth="1"/>
    <col min="14085" max="14085" width="5.19921875" style="28" bestFit="1" customWidth="1"/>
    <col min="14086" max="14088" width="5.8984375" style="28" bestFit="1" customWidth="1"/>
    <col min="14089" max="14089" width="11.59765625" style="28" customWidth="1"/>
    <col min="14090" max="14337" width="8.796875" style="28"/>
    <col min="14338" max="14338" width="17.59765625" style="28" customWidth="1"/>
    <col min="14339" max="14339" width="5.59765625" style="28" customWidth="1"/>
    <col min="14340" max="14340" width="34.3984375" style="28" customWidth="1"/>
    <col min="14341" max="14341" width="5.19921875" style="28" bestFit="1" customWidth="1"/>
    <col min="14342" max="14344" width="5.8984375" style="28" bestFit="1" customWidth="1"/>
    <col min="14345" max="14345" width="11.59765625" style="28" customWidth="1"/>
    <col min="14346" max="14593" width="8.796875" style="28"/>
    <col min="14594" max="14594" width="17.59765625" style="28" customWidth="1"/>
    <col min="14595" max="14595" width="5.59765625" style="28" customWidth="1"/>
    <col min="14596" max="14596" width="34.3984375" style="28" customWidth="1"/>
    <col min="14597" max="14597" width="5.19921875" style="28" bestFit="1" customWidth="1"/>
    <col min="14598" max="14600" width="5.8984375" style="28" bestFit="1" customWidth="1"/>
    <col min="14601" max="14601" width="11.59765625" style="28" customWidth="1"/>
    <col min="14602" max="14849" width="8.796875" style="28"/>
    <col min="14850" max="14850" width="17.59765625" style="28" customWidth="1"/>
    <col min="14851" max="14851" width="5.59765625" style="28" customWidth="1"/>
    <col min="14852" max="14852" width="34.3984375" style="28" customWidth="1"/>
    <col min="14853" max="14853" width="5.19921875" style="28" bestFit="1" customWidth="1"/>
    <col min="14854" max="14856" width="5.8984375" style="28" bestFit="1" customWidth="1"/>
    <col min="14857" max="14857" width="11.59765625" style="28" customWidth="1"/>
    <col min="14858" max="15105" width="8.796875" style="28"/>
    <col min="15106" max="15106" width="17.59765625" style="28" customWidth="1"/>
    <col min="15107" max="15107" width="5.59765625" style="28" customWidth="1"/>
    <col min="15108" max="15108" width="34.3984375" style="28" customWidth="1"/>
    <col min="15109" max="15109" width="5.19921875" style="28" bestFit="1" customWidth="1"/>
    <col min="15110" max="15112" width="5.8984375" style="28" bestFit="1" customWidth="1"/>
    <col min="15113" max="15113" width="11.59765625" style="28" customWidth="1"/>
    <col min="15114" max="15361" width="8.796875" style="28"/>
    <col min="15362" max="15362" width="17.59765625" style="28" customWidth="1"/>
    <col min="15363" max="15363" width="5.59765625" style="28" customWidth="1"/>
    <col min="15364" max="15364" width="34.3984375" style="28" customWidth="1"/>
    <col min="15365" max="15365" width="5.19921875" style="28" bestFit="1" customWidth="1"/>
    <col min="15366" max="15368" width="5.8984375" style="28" bestFit="1" customWidth="1"/>
    <col min="15369" max="15369" width="11.59765625" style="28" customWidth="1"/>
    <col min="15370" max="15617" width="8.796875" style="28"/>
    <col min="15618" max="15618" width="17.59765625" style="28" customWidth="1"/>
    <col min="15619" max="15619" width="5.59765625" style="28" customWidth="1"/>
    <col min="15620" max="15620" width="34.3984375" style="28" customWidth="1"/>
    <col min="15621" max="15621" width="5.19921875" style="28" bestFit="1" customWidth="1"/>
    <col min="15622" max="15624" width="5.8984375" style="28" bestFit="1" customWidth="1"/>
    <col min="15625" max="15625" width="11.59765625" style="28" customWidth="1"/>
    <col min="15626" max="15873" width="8.796875" style="28"/>
    <col min="15874" max="15874" width="17.59765625" style="28" customWidth="1"/>
    <col min="15875" max="15875" width="5.59765625" style="28" customWidth="1"/>
    <col min="15876" max="15876" width="34.3984375" style="28" customWidth="1"/>
    <col min="15877" max="15877" width="5.19921875" style="28" bestFit="1" customWidth="1"/>
    <col min="15878" max="15880" width="5.8984375" style="28" bestFit="1" customWidth="1"/>
    <col min="15881" max="15881" width="11.59765625" style="28" customWidth="1"/>
    <col min="15882" max="16129" width="8.796875" style="28"/>
    <col min="16130" max="16130" width="17.59765625" style="28" customWidth="1"/>
    <col min="16131" max="16131" width="5.59765625" style="28" customWidth="1"/>
    <col min="16132" max="16132" width="34.3984375" style="28" customWidth="1"/>
    <col min="16133" max="16133" width="5.19921875" style="28" bestFit="1" customWidth="1"/>
    <col min="16134" max="16136" width="5.8984375" style="28" bestFit="1" customWidth="1"/>
    <col min="16137" max="16137" width="11.59765625" style="28" customWidth="1"/>
    <col min="16138" max="16384" width="8.796875" style="28"/>
  </cols>
  <sheetData>
    <row r="1" spans="2:11" ht="13.8" thickBot="1"/>
    <row r="2" spans="2:11" ht="21.75" customHeight="1">
      <c r="B2" s="572" t="s">
        <v>41</v>
      </c>
      <c r="C2" s="573"/>
      <c r="D2" s="326" t="s">
        <v>42</v>
      </c>
      <c r="E2" s="574" t="s">
        <v>43</v>
      </c>
      <c r="F2" s="575"/>
      <c r="G2" s="575"/>
      <c r="H2" s="573"/>
      <c r="I2" s="282" t="s">
        <v>44</v>
      </c>
    </row>
    <row r="3" spans="2:11" ht="20.25" customHeight="1">
      <c r="B3" s="327" t="s">
        <v>153</v>
      </c>
      <c r="C3" s="328" t="s">
        <v>46</v>
      </c>
      <c r="D3" s="28" t="s">
        <v>154</v>
      </c>
      <c r="E3" s="329" t="s">
        <v>48</v>
      </c>
      <c r="F3" s="30" t="s">
        <v>147</v>
      </c>
      <c r="G3" s="31" t="s">
        <v>138</v>
      </c>
      <c r="H3" s="31" t="s">
        <v>148</v>
      </c>
      <c r="I3" s="346">
        <v>162</v>
      </c>
      <c r="K3" s="33"/>
    </row>
    <row r="4" spans="2:11" ht="20.25" customHeight="1">
      <c r="B4" s="327" t="s">
        <v>155</v>
      </c>
      <c r="C4" s="328" t="s">
        <v>53</v>
      </c>
      <c r="D4" s="28" t="s">
        <v>156</v>
      </c>
      <c r="E4" s="330"/>
      <c r="F4" s="30" t="s">
        <v>147</v>
      </c>
      <c r="G4" s="31" t="s">
        <v>50</v>
      </c>
      <c r="H4" s="31" t="s">
        <v>157</v>
      </c>
      <c r="I4" s="331">
        <v>3381</v>
      </c>
      <c r="K4" s="33"/>
    </row>
    <row r="5" spans="2:11" ht="20.25" customHeight="1">
      <c r="B5" s="327" t="s">
        <v>158</v>
      </c>
      <c r="C5" s="328" t="s">
        <v>53</v>
      </c>
      <c r="D5" s="28" t="s">
        <v>159</v>
      </c>
      <c r="E5" s="330"/>
      <c r="F5" s="332"/>
      <c r="G5" s="333" t="s">
        <v>53</v>
      </c>
      <c r="I5" s="331">
        <v>531</v>
      </c>
      <c r="K5" s="33"/>
    </row>
    <row r="6" spans="2:11" ht="20.25" customHeight="1">
      <c r="B6" s="327" t="s">
        <v>160</v>
      </c>
      <c r="C6" s="328" t="s">
        <v>53</v>
      </c>
      <c r="D6" s="28" t="s">
        <v>161</v>
      </c>
      <c r="E6" s="330"/>
      <c r="F6" s="30" t="s">
        <v>162</v>
      </c>
      <c r="G6" s="31" t="s">
        <v>56</v>
      </c>
      <c r="H6" s="31" t="s">
        <v>163</v>
      </c>
      <c r="I6" s="331">
        <v>1088</v>
      </c>
      <c r="K6" s="33"/>
    </row>
    <row r="7" spans="2:11" ht="20.25" customHeight="1">
      <c r="B7" s="327" t="s">
        <v>164</v>
      </c>
      <c r="C7" s="328" t="s">
        <v>53</v>
      </c>
      <c r="D7" s="28" t="s">
        <v>165</v>
      </c>
      <c r="E7" s="330"/>
      <c r="F7" s="332"/>
      <c r="G7" s="333" t="s">
        <v>53</v>
      </c>
      <c r="I7" s="331">
        <v>474</v>
      </c>
      <c r="K7" s="33"/>
    </row>
    <row r="8" spans="2:11" ht="20.25" customHeight="1">
      <c r="B8" s="327" t="s">
        <v>166</v>
      </c>
      <c r="C8" s="328" t="s">
        <v>53</v>
      </c>
      <c r="D8" s="28" t="s">
        <v>167</v>
      </c>
      <c r="E8" s="265"/>
      <c r="F8" s="347" t="s">
        <v>993</v>
      </c>
      <c r="G8" s="347" t="s">
        <v>1001</v>
      </c>
      <c r="H8" s="347" t="s">
        <v>994</v>
      </c>
      <c r="I8" s="331">
        <v>102</v>
      </c>
      <c r="K8" s="33"/>
    </row>
    <row r="9" spans="2:11" ht="20.25" customHeight="1">
      <c r="B9" s="327" t="s">
        <v>168</v>
      </c>
      <c r="C9" s="328" t="s">
        <v>53</v>
      </c>
      <c r="D9" s="28" t="s">
        <v>169</v>
      </c>
      <c r="E9" s="330"/>
      <c r="F9" s="30" t="s">
        <v>162</v>
      </c>
      <c r="G9" s="31" t="s">
        <v>1000</v>
      </c>
      <c r="H9" s="31" t="s">
        <v>93</v>
      </c>
      <c r="I9" s="331">
        <v>504</v>
      </c>
      <c r="K9" s="33"/>
    </row>
    <row r="10" spans="2:11" ht="20.25" customHeight="1">
      <c r="B10" s="327" t="s">
        <v>170</v>
      </c>
      <c r="C10" s="328" t="s">
        <v>53</v>
      </c>
      <c r="D10" s="28" t="s">
        <v>171</v>
      </c>
      <c r="E10" s="330"/>
      <c r="F10" s="30" t="s">
        <v>172</v>
      </c>
      <c r="G10" s="31" t="s">
        <v>173</v>
      </c>
      <c r="H10" s="31" t="s">
        <v>148</v>
      </c>
      <c r="I10" s="331">
        <v>417</v>
      </c>
      <c r="K10" s="33"/>
    </row>
    <row r="11" spans="2:11" ht="20.25" customHeight="1">
      <c r="B11" s="327" t="s">
        <v>174</v>
      </c>
      <c r="C11" s="328" t="s">
        <v>53</v>
      </c>
      <c r="D11" s="28" t="s">
        <v>175</v>
      </c>
      <c r="E11" s="330"/>
      <c r="F11" s="30" t="s">
        <v>172</v>
      </c>
      <c r="G11" s="31" t="s">
        <v>176</v>
      </c>
      <c r="H11" s="31" t="s">
        <v>163</v>
      </c>
      <c r="I11" s="331">
        <v>302</v>
      </c>
      <c r="K11" s="33"/>
    </row>
    <row r="12" spans="2:11" ht="20.25" customHeight="1">
      <c r="B12" s="327" t="s">
        <v>177</v>
      </c>
      <c r="C12" s="328" t="s">
        <v>53</v>
      </c>
      <c r="D12" s="28" t="s">
        <v>178</v>
      </c>
      <c r="E12" s="330"/>
      <c r="F12" s="30" t="s">
        <v>172</v>
      </c>
      <c r="G12" s="31" t="s">
        <v>50</v>
      </c>
      <c r="H12" s="31" t="s">
        <v>93</v>
      </c>
      <c r="I12" s="331">
        <v>166</v>
      </c>
      <c r="K12" s="33"/>
    </row>
    <row r="13" spans="2:11" ht="20.25" customHeight="1">
      <c r="B13" s="327" t="s">
        <v>179</v>
      </c>
      <c r="C13" s="328" t="s">
        <v>53</v>
      </c>
      <c r="D13" s="28" t="s">
        <v>180</v>
      </c>
      <c r="E13" s="330"/>
      <c r="F13" s="332"/>
      <c r="G13" s="333" t="s">
        <v>53</v>
      </c>
      <c r="I13" s="331">
        <v>119</v>
      </c>
      <c r="K13" s="33"/>
    </row>
    <row r="14" spans="2:11" ht="20.25" customHeight="1">
      <c r="B14" s="327" t="s">
        <v>181</v>
      </c>
      <c r="C14" s="328" t="s">
        <v>53</v>
      </c>
      <c r="D14" s="28" t="s">
        <v>182</v>
      </c>
      <c r="E14" s="330"/>
      <c r="F14" s="30" t="s">
        <v>183</v>
      </c>
      <c r="G14" s="31" t="s">
        <v>83</v>
      </c>
      <c r="H14" s="31" t="s">
        <v>84</v>
      </c>
      <c r="I14" s="331">
        <v>5091</v>
      </c>
      <c r="K14" s="33"/>
    </row>
    <row r="15" spans="2:11" ht="20.25" customHeight="1">
      <c r="B15" s="564" t="s">
        <v>184</v>
      </c>
      <c r="C15" s="565"/>
      <c r="D15" s="28" t="s">
        <v>185</v>
      </c>
      <c r="E15" s="330"/>
      <c r="F15" s="30" t="s">
        <v>183</v>
      </c>
      <c r="G15" s="31" t="s">
        <v>73</v>
      </c>
      <c r="H15" s="31" t="s">
        <v>74</v>
      </c>
      <c r="I15" s="27">
        <v>17779</v>
      </c>
      <c r="K15" s="33"/>
    </row>
    <row r="16" spans="2:11" ht="20.25" customHeight="1">
      <c r="B16" s="327" t="s">
        <v>186</v>
      </c>
      <c r="C16" s="328" t="s">
        <v>46</v>
      </c>
      <c r="D16" s="28" t="s">
        <v>187</v>
      </c>
      <c r="E16" s="330"/>
      <c r="F16" s="30" t="s">
        <v>183</v>
      </c>
      <c r="G16" s="31" t="s">
        <v>173</v>
      </c>
      <c r="H16" s="31" t="s">
        <v>142</v>
      </c>
      <c r="I16" s="27">
        <v>102</v>
      </c>
      <c r="K16" s="33"/>
    </row>
    <row r="17" spans="2:11" ht="20.25" customHeight="1">
      <c r="B17" s="327" t="s">
        <v>188</v>
      </c>
      <c r="C17" s="328" t="s">
        <v>53</v>
      </c>
      <c r="D17" s="28" t="s">
        <v>189</v>
      </c>
      <c r="E17" s="330"/>
      <c r="F17" s="30" t="s">
        <v>183</v>
      </c>
      <c r="G17" s="31" t="s">
        <v>138</v>
      </c>
      <c r="H17" s="31" t="s">
        <v>190</v>
      </c>
      <c r="I17" s="27">
        <v>300</v>
      </c>
      <c r="K17" s="33"/>
    </row>
    <row r="18" spans="2:11" ht="20.25" customHeight="1">
      <c r="B18" s="327" t="s">
        <v>191</v>
      </c>
      <c r="C18" s="328" t="s">
        <v>53</v>
      </c>
      <c r="D18" s="28" t="s">
        <v>192</v>
      </c>
      <c r="E18" s="330"/>
      <c r="F18" s="30" t="s">
        <v>183</v>
      </c>
      <c r="G18" s="31" t="s">
        <v>50</v>
      </c>
      <c r="H18" s="31" t="s">
        <v>84</v>
      </c>
      <c r="I18" s="27">
        <v>170</v>
      </c>
      <c r="K18" s="33"/>
    </row>
    <row r="19" spans="2:11" ht="20.25" customHeight="1">
      <c r="B19" s="327" t="s">
        <v>193</v>
      </c>
      <c r="C19" s="328" t="s">
        <v>53</v>
      </c>
      <c r="D19" s="28" t="s">
        <v>194</v>
      </c>
      <c r="E19" s="330"/>
      <c r="F19" s="30" t="s">
        <v>195</v>
      </c>
      <c r="G19" s="31" t="s">
        <v>56</v>
      </c>
      <c r="H19" s="31" t="s">
        <v>79</v>
      </c>
      <c r="I19" s="27">
        <v>944</v>
      </c>
      <c r="K19" s="33"/>
    </row>
    <row r="20" spans="2:11" ht="20.25" customHeight="1">
      <c r="B20" s="327" t="s">
        <v>196</v>
      </c>
      <c r="C20" s="328" t="s">
        <v>53</v>
      </c>
      <c r="D20" s="28" t="s">
        <v>197</v>
      </c>
      <c r="E20" s="330"/>
      <c r="F20" s="30" t="s">
        <v>195</v>
      </c>
      <c r="G20" s="31" t="s">
        <v>83</v>
      </c>
      <c r="H20" s="31" t="s">
        <v>198</v>
      </c>
      <c r="I20" s="27">
        <v>197</v>
      </c>
      <c r="K20" s="33"/>
    </row>
    <row r="21" spans="2:11" ht="20.25" customHeight="1">
      <c r="B21" s="327" t="s">
        <v>199</v>
      </c>
      <c r="C21" s="328" t="s">
        <v>53</v>
      </c>
      <c r="D21" s="28" t="s">
        <v>200</v>
      </c>
      <c r="E21" s="330"/>
      <c r="F21" s="30" t="s">
        <v>195</v>
      </c>
      <c r="G21" s="31" t="s">
        <v>173</v>
      </c>
      <c r="H21" s="31" t="s">
        <v>190</v>
      </c>
      <c r="I21" s="27">
        <v>121</v>
      </c>
      <c r="K21" s="33"/>
    </row>
    <row r="22" spans="2:11" ht="20.25" customHeight="1">
      <c r="B22" s="327" t="s">
        <v>201</v>
      </c>
      <c r="C22" s="328" t="s">
        <v>53</v>
      </c>
      <c r="D22" s="28" t="s">
        <v>202</v>
      </c>
      <c r="E22" s="330"/>
      <c r="F22" s="30" t="s">
        <v>195</v>
      </c>
      <c r="G22" s="31" t="s">
        <v>133</v>
      </c>
      <c r="H22" s="31" t="s">
        <v>120</v>
      </c>
      <c r="I22" s="27">
        <v>264</v>
      </c>
      <c r="K22" s="33"/>
    </row>
    <row r="23" spans="2:11" ht="20.25" customHeight="1">
      <c r="B23" s="327" t="s">
        <v>203</v>
      </c>
      <c r="C23" s="328" t="s">
        <v>53</v>
      </c>
      <c r="D23" s="28" t="s">
        <v>204</v>
      </c>
      <c r="E23" s="330"/>
      <c r="F23" s="30" t="s">
        <v>205</v>
      </c>
      <c r="G23" s="31" t="s">
        <v>138</v>
      </c>
      <c r="H23" s="31" t="s">
        <v>74</v>
      </c>
      <c r="I23" s="27">
        <v>47068</v>
      </c>
      <c r="K23" s="33"/>
    </row>
    <row r="24" spans="2:11" ht="20.25" customHeight="1">
      <c r="B24" s="327" t="s">
        <v>206</v>
      </c>
      <c r="C24" s="328" t="s">
        <v>53</v>
      </c>
      <c r="D24" s="28" t="s">
        <v>207</v>
      </c>
      <c r="E24" s="330"/>
      <c r="F24" s="30" t="s">
        <v>205</v>
      </c>
      <c r="G24" s="31" t="s">
        <v>65</v>
      </c>
      <c r="H24" s="31" t="s">
        <v>74</v>
      </c>
      <c r="I24" s="27">
        <v>114</v>
      </c>
      <c r="K24" s="33"/>
    </row>
    <row r="25" spans="2:11" ht="20.25" customHeight="1">
      <c r="B25" s="327" t="s">
        <v>208</v>
      </c>
      <c r="C25" s="328" t="s">
        <v>53</v>
      </c>
      <c r="D25" s="28" t="s">
        <v>209</v>
      </c>
      <c r="E25" s="348" t="s">
        <v>210</v>
      </c>
      <c r="F25" s="30" t="s">
        <v>211</v>
      </c>
      <c r="G25" s="31" t="s">
        <v>56</v>
      </c>
      <c r="H25" s="31" t="s">
        <v>93</v>
      </c>
      <c r="I25" s="27">
        <v>150</v>
      </c>
      <c r="K25" s="33"/>
    </row>
    <row r="26" spans="2:11" ht="20.25" customHeight="1">
      <c r="B26" s="327" t="s">
        <v>212</v>
      </c>
      <c r="C26" s="328" t="s">
        <v>53</v>
      </c>
      <c r="D26" s="28" t="s">
        <v>213</v>
      </c>
      <c r="E26" s="330"/>
      <c r="F26" s="30" t="s">
        <v>211</v>
      </c>
      <c r="G26" s="31" t="s">
        <v>56</v>
      </c>
      <c r="H26" s="31" t="s">
        <v>57</v>
      </c>
      <c r="I26" s="27">
        <v>751</v>
      </c>
      <c r="K26" s="33"/>
    </row>
    <row r="27" spans="2:11" ht="20.25" customHeight="1">
      <c r="B27" s="327" t="s">
        <v>214</v>
      </c>
      <c r="C27" s="328" t="s">
        <v>53</v>
      </c>
      <c r="D27" s="28" t="s">
        <v>215</v>
      </c>
      <c r="E27" s="330"/>
      <c r="F27" s="30" t="s">
        <v>211</v>
      </c>
      <c r="G27" s="31" t="s">
        <v>73</v>
      </c>
      <c r="H27" s="31" t="s">
        <v>216</v>
      </c>
      <c r="I27" s="27">
        <v>360</v>
      </c>
      <c r="K27" s="33"/>
    </row>
    <row r="28" spans="2:11" ht="20.25" customHeight="1">
      <c r="B28" s="327" t="s">
        <v>217</v>
      </c>
      <c r="C28" s="328" t="s">
        <v>53</v>
      </c>
      <c r="D28" s="28" t="s">
        <v>218</v>
      </c>
      <c r="E28" s="330"/>
      <c r="F28" s="30" t="s">
        <v>211</v>
      </c>
      <c r="G28" s="31" t="s">
        <v>219</v>
      </c>
      <c r="H28" s="31" t="s">
        <v>139</v>
      </c>
      <c r="I28" s="27">
        <v>94</v>
      </c>
      <c r="K28" s="33"/>
    </row>
    <row r="29" spans="2:11" ht="20.25" customHeight="1">
      <c r="B29" s="327" t="s">
        <v>220</v>
      </c>
      <c r="C29" s="328" t="s">
        <v>53</v>
      </c>
      <c r="D29" s="28" t="s">
        <v>221</v>
      </c>
      <c r="E29" s="330"/>
      <c r="F29" s="30" t="s">
        <v>211</v>
      </c>
      <c r="G29" s="31" t="s">
        <v>219</v>
      </c>
      <c r="H29" s="31" t="s">
        <v>222</v>
      </c>
      <c r="I29" s="27">
        <v>125</v>
      </c>
      <c r="K29" s="33"/>
    </row>
    <row r="30" spans="2:11" ht="20.25" customHeight="1">
      <c r="B30" s="327" t="s">
        <v>223</v>
      </c>
      <c r="C30" s="328" t="s">
        <v>53</v>
      </c>
      <c r="D30" s="28" t="s">
        <v>224</v>
      </c>
      <c r="E30" s="330"/>
      <c r="F30" s="332"/>
      <c r="G30" s="333" t="s">
        <v>53</v>
      </c>
      <c r="I30" s="27">
        <v>379</v>
      </c>
      <c r="K30" s="33"/>
    </row>
    <row r="31" spans="2:11" ht="20.25" customHeight="1">
      <c r="B31" s="327" t="s">
        <v>225</v>
      </c>
      <c r="C31" s="328" t="s">
        <v>53</v>
      </c>
      <c r="D31" s="28" t="s">
        <v>226</v>
      </c>
      <c r="E31" s="330"/>
      <c r="F31" s="30" t="s">
        <v>211</v>
      </c>
      <c r="G31" s="31" t="s">
        <v>133</v>
      </c>
      <c r="H31" s="31" t="s">
        <v>74</v>
      </c>
      <c r="I31" s="27">
        <v>346</v>
      </c>
      <c r="K31" s="33"/>
    </row>
    <row r="32" spans="2:11" ht="20.25" customHeight="1">
      <c r="B32" s="327" t="s">
        <v>227</v>
      </c>
      <c r="C32" s="328" t="s">
        <v>53</v>
      </c>
      <c r="D32" s="28" t="s">
        <v>228</v>
      </c>
      <c r="E32" s="330"/>
      <c r="F32" s="30" t="s">
        <v>229</v>
      </c>
      <c r="G32" s="31" t="s">
        <v>230</v>
      </c>
      <c r="H32" s="31" t="s">
        <v>93</v>
      </c>
      <c r="I32" s="27">
        <v>224</v>
      </c>
      <c r="K32" s="33"/>
    </row>
    <row r="33" spans="2:11" ht="20.25" customHeight="1">
      <c r="B33" s="327" t="s">
        <v>231</v>
      </c>
      <c r="C33" s="328" t="s">
        <v>53</v>
      </c>
      <c r="D33" s="28" t="s">
        <v>232</v>
      </c>
      <c r="E33" s="330"/>
      <c r="F33" s="30" t="s">
        <v>229</v>
      </c>
      <c r="G33" s="31" t="s">
        <v>73</v>
      </c>
      <c r="H33" s="31" t="s">
        <v>233</v>
      </c>
      <c r="I33" s="27">
        <v>510</v>
      </c>
      <c r="K33" s="33"/>
    </row>
    <row r="34" spans="2:11" ht="20.25" customHeight="1">
      <c r="B34" s="327" t="s">
        <v>234</v>
      </c>
      <c r="C34" s="328" t="s">
        <v>53</v>
      </c>
      <c r="D34" s="28" t="s">
        <v>235</v>
      </c>
      <c r="E34" s="330"/>
      <c r="F34" s="30" t="s">
        <v>229</v>
      </c>
      <c r="G34" s="31" t="s">
        <v>119</v>
      </c>
      <c r="H34" s="31" t="s">
        <v>236</v>
      </c>
      <c r="I34" s="331">
        <v>696</v>
      </c>
      <c r="K34" s="33"/>
    </row>
    <row r="35" spans="2:11" ht="20.25" customHeight="1">
      <c r="B35" s="327" t="s">
        <v>237</v>
      </c>
      <c r="C35" s="328" t="s">
        <v>53</v>
      </c>
      <c r="D35" s="28" t="s">
        <v>238</v>
      </c>
      <c r="E35" s="330"/>
      <c r="F35" s="30" t="s">
        <v>229</v>
      </c>
      <c r="G35" s="31" t="s">
        <v>65</v>
      </c>
      <c r="H35" s="31" t="s">
        <v>239</v>
      </c>
      <c r="I35" s="331">
        <v>156</v>
      </c>
      <c r="K35" s="33"/>
    </row>
    <row r="36" spans="2:11" ht="20.25" customHeight="1">
      <c r="B36" s="327" t="s">
        <v>240</v>
      </c>
      <c r="C36" s="328" t="s">
        <v>53</v>
      </c>
      <c r="D36" s="28" t="s">
        <v>241</v>
      </c>
      <c r="E36" s="330"/>
      <c r="F36" s="30" t="s">
        <v>242</v>
      </c>
      <c r="G36" s="31" t="s">
        <v>83</v>
      </c>
      <c r="H36" s="31" t="s">
        <v>243</v>
      </c>
      <c r="I36" s="331">
        <v>215</v>
      </c>
      <c r="K36" s="33"/>
    </row>
    <row r="37" spans="2:11" ht="20.25" customHeight="1">
      <c r="B37" s="327" t="s">
        <v>244</v>
      </c>
      <c r="C37" s="328" t="s">
        <v>53</v>
      </c>
      <c r="D37" s="28" t="s">
        <v>245</v>
      </c>
      <c r="E37" s="330"/>
      <c r="F37" s="30" t="s">
        <v>242</v>
      </c>
      <c r="G37" s="31" t="s">
        <v>73</v>
      </c>
      <c r="H37" s="31" t="s">
        <v>51</v>
      </c>
      <c r="I37" s="331">
        <v>604</v>
      </c>
      <c r="K37" s="33"/>
    </row>
    <row r="38" spans="2:11" ht="20.25" customHeight="1">
      <c r="B38" s="327" t="s">
        <v>246</v>
      </c>
      <c r="C38" s="328" t="s">
        <v>53</v>
      </c>
      <c r="D38" s="28" t="s">
        <v>247</v>
      </c>
      <c r="E38" s="330"/>
      <c r="F38" s="30" t="s">
        <v>242</v>
      </c>
      <c r="G38" s="31" t="s">
        <v>176</v>
      </c>
      <c r="H38" s="31" t="s">
        <v>243</v>
      </c>
      <c r="I38" s="331">
        <v>125</v>
      </c>
      <c r="K38" s="33"/>
    </row>
    <row r="39" spans="2:11" ht="20.25" customHeight="1">
      <c r="B39" s="327" t="s">
        <v>248</v>
      </c>
      <c r="C39" s="328" t="s">
        <v>53</v>
      </c>
      <c r="D39" s="28" t="s">
        <v>249</v>
      </c>
      <c r="E39" s="330"/>
      <c r="F39" s="30" t="s">
        <v>242</v>
      </c>
      <c r="G39" s="31" t="s">
        <v>50</v>
      </c>
      <c r="H39" s="31" t="s">
        <v>250</v>
      </c>
      <c r="I39" s="331">
        <v>160</v>
      </c>
      <c r="K39" s="33"/>
    </row>
    <row r="40" spans="2:11" ht="20.25" customHeight="1">
      <c r="B40" s="327" t="s">
        <v>251</v>
      </c>
      <c r="C40" s="328" t="s">
        <v>53</v>
      </c>
      <c r="D40" s="28" t="s">
        <v>252</v>
      </c>
      <c r="E40" s="330"/>
      <c r="F40" s="30" t="s">
        <v>253</v>
      </c>
      <c r="G40" s="31" t="s">
        <v>73</v>
      </c>
      <c r="H40" s="31" t="s">
        <v>198</v>
      </c>
      <c r="I40" s="331">
        <v>106</v>
      </c>
      <c r="K40" s="33"/>
    </row>
    <row r="41" spans="2:11" ht="20.25" customHeight="1" thickBot="1">
      <c r="B41" s="334" t="s">
        <v>254</v>
      </c>
      <c r="C41" s="335" t="s">
        <v>53</v>
      </c>
      <c r="D41" s="336" t="s">
        <v>255</v>
      </c>
      <c r="E41" s="337"/>
      <c r="F41" s="349" t="s">
        <v>253</v>
      </c>
      <c r="G41" s="340" t="s">
        <v>73</v>
      </c>
      <c r="H41" s="340" t="s">
        <v>256</v>
      </c>
      <c r="I41" s="341">
        <v>131</v>
      </c>
      <c r="K41" s="33"/>
    </row>
    <row r="46" spans="2:11">
      <c r="I46" s="33"/>
    </row>
  </sheetData>
  <mergeCells count="3">
    <mergeCell ref="B2:C2"/>
    <mergeCell ref="E2:H2"/>
    <mergeCell ref="B15:C15"/>
  </mergeCells>
  <phoneticPr fontId="3"/>
  <pageMargins left="0.55000000000000004" right="0.33958333333333335" top="0.63958333333333328" bottom="0.45" header="0.2" footer="0.27986111111111112"/>
  <pageSetup paperSize="9" scale="93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XFD12"/>
  <sheetViews>
    <sheetView showGridLines="0" workbookViewId="0">
      <selection activeCell="B11" sqref="B11:L11"/>
    </sheetView>
  </sheetViews>
  <sheetFormatPr defaultColWidth="9" defaultRowHeight="13.2"/>
  <cols>
    <col min="1" max="1" width="1.3984375" style="1" customWidth="1"/>
    <col min="2" max="2" width="10.8984375" style="1" customWidth="1"/>
    <col min="3" max="3" width="9.8984375" style="1" customWidth="1"/>
    <col min="4" max="4" width="12.59765625" style="1" customWidth="1"/>
    <col min="5" max="5" width="9.8984375" style="1" customWidth="1"/>
    <col min="6" max="6" width="12.59765625" style="1" customWidth="1"/>
    <col min="7" max="7" width="9.59765625" style="1" customWidth="1"/>
    <col min="8" max="8" width="11.59765625" style="1" customWidth="1"/>
    <col min="9" max="9" width="9.59765625" style="1" customWidth="1"/>
    <col min="10" max="10" width="11.59765625" style="1" customWidth="1"/>
    <col min="11" max="11" width="9.59765625" style="1" customWidth="1"/>
    <col min="12" max="12" width="12.3984375" style="1" customWidth="1"/>
    <col min="13" max="257" width="9" style="1"/>
    <col min="258" max="258" width="9.59765625" style="1" customWidth="1"/>
    <col min="259" max="259" width="9.8984375" style="1" customWidth="1"/>
    <col min="260" max="260" width="12.59765625" style="1" customWidth="1"/>
    <col min="261" max="261" width="9.8984375" style="1" customWidth="1"/>
    <col min="262" max="262" width="12.59765625" style="1" customWidth="1"/>
    <col min="263" max="263" width="9.59765625" style="1" customWidth="1"/>
    <col min="264" max="264" width="11.59765625" style="1" customWidth="1"/>
    <col min="265" max="265" width="9.59765625" style="1" customWidth="1"/>
    <col min="266" max="266" width="11.59765625" style="1" customWidth="1"/>
    <col min="267" max="267" width="9.59765625" style="1" customWidth="1"/>
    <col min="268" max="268" width="12.3984375" style="1" customWidth="1"/>
    <col min="269" max="513" width="9" style="1"/>
    <col min="514" max="514" width="9.59765625" style="1" customWidth="1"/>
    <col min="515" max="515" width="9.8984375" style="1" customWidth="1"/>
    <col min="516" max="516" width="12.59765625" style="1" customWidth="1"/>
    <col min="517" max="517" width="9.8984375" style="1" customWidth="1"/>
    <col min="518" max="518" width="12.59765625" style="1" customWidth="1"/>
    <col min="519" max="519" width="9.59765625" style="1" customWidth="1"/>
    <col min="520" max="520" width="11.59765625" style="1" customWidth="1"/>
    <col min="521" max="521" width="9.59765625" style="1" customWidth="1"/>
    <col min="522" max="522" width="11.59765625" style="1" customWidth="1"/>
    <col min="523" max="523" width="9.59765625" style="1" customWidth="1"/>
    <col min="524" max="524" width="12.3984375" style="1" customWidth="1"/>
    <col min="525" max="769" width="9" style="1"/>
    <col min="770" max="770" width="9.59765625" style="1" customWidth="1"/>
    <col min="771" max="771" width="9.8984375" style="1" customWidth="1"/>
    <col min="772" max="772" width="12.59765625" style="1" customWidth="1"/>
    <col min="773" max="773" width="9.8984375" style="1" customWidth="1"/>
    <col min="774" max="774" width="12.59765625" style="1" customWidth="1"/>
    <col min="775" max="775" width="9.59765625" style="1" customWidth="1"/>
    <col min="776" max="776" width="11.59765625" style="1" customWidth="1"/>
    <col min="777" max="777" width="9.59765625" style="1" customWidth="1"/>
    <col min="778" max="778" width="11.59765625" style="1" customWidth="1"/>
    <col min="779" max="779" width="9.59765625" style="1" customWidth="1"/>
    <col min="780" max="780" width="12.3984375" style="1" customWidth="1"/>
    <col min="781" max="1025" width="9" style="1"/>
    <col min="1026" max="1026" width="9.59765625" style="1" customWidth="1"/>
    <col min="1027" max="1027" width="9.8984375" style="1" customWidth="1"/>
    <col min="1028" max="1028" width="12.59765625" style="1" customWidth="1"/>
    <col min="1029" max="1029" width="9.8984375" style="1" customWidth="1"/>
    <col min="1030" max="1030" width="12.59765625" style="1" customWidth="1"/>
    <col min="1031" max="1031" width="9.59765625" style="1" customWidth="1"/>
    <col min="1032" max="1032" width="11.59765625" style="1" customWidth="1"/>
    <col min="1033" max="1033" width="9.59765625" style="1" customWidth="1"/>
    <col min="1034" max="1034" width="11.59765625" style="1" customWidth="1"/>
    <col min="1035" max="1035" width="9.59765625" style="1" customWidth="1"/>
    <col min="1036" max="1036" width="12.3984375" style="1" customWidth="1"/>
    <col min="1037" max="1281" width="9" style="1"/>
    <col min="1282" max="1282" width="9.59765625" style="1" customWidth="1"/>
    <col min="1283" max="1283" width="9.8984375" style="1" customWidth="1"/>
    <col min="1284" max="1284" width="12.59765625" style="1" customWidth="1"/>
    <col min="1285" max="1285" width="9.8984375" style="1" customWidth="1"/>
    <col min="1286" max="1286" width="12.59765625" style="1" customWidth="1"/>
    <col min="1287" max="1287" width="9.59765625" style="1" customWidth="1"/>
    <col min="1288" max="1288" width="11.59765625" style="1" customWidth="1"/>
    <col min="1289" max="1289" width="9.59765625" style="1" customWidth="1"/>
    <col min="1290" max="1290" width="11.59765625" style="1" customWidth="1"/>
    <col min="1291" max="1291" width="9.59765625" style="1" customWidth="1"/>
    <col min="1292" max="1292" width="12.3984375" style="1" customWidth="1"/>
    <col min="1293" max="1537" width="9" style="1"/>
    <col min="1538" max="1538" width="9.59765625" style="1" customWidth="1"/>
    <col min="1539" max="1539" width="9.8984375" style="1" customWidth="1"/>
    <col min="1540" max="1540" width="12.59765625" style="1" customWidth="1"/>
    <col min="1541" max="1541" width="9.8984375" style="1" customWidth="1"/>
    <col min="1542" max="1542" width="12.59765625" style="1" customWidth="1"/>
    <col min="1543" max="1543" width="9.59765625" style="1" customWidth="1"/>
    <col min="1544" max="1544" width="11.59765625" style="1" customWidth="1"/>
    <col min="1545" max="1545" width="9.59765625" style="1" customWidth="1"/>
    <col min="1546" max="1546" width="11.59765625" style="1" customWidth="1"/>
    <col min="1547" max="1547" width="9.59765625" style="1" customWidth="1"/>
    <col min="1548" max="1548" width="12.3984375" style="1" customWidth="1"/>
    <col min="1549" max="1793" width="9" style="1"/>
    <col min="1794" max="1794" width="9.59765625" style="1" customWidth="1"/>
    <col min="1795" max="1795" width="9.8984375" style="1" customWidth="1"/>
    <col min="1796" max="1796" width="12.59765625" style="1" customWidth="1"/>
    <col min="1797" max="1797" width="9.8984375" style="1" customWidth="1"/>
    <col min="1798" max="1798" width="12.59765625" style="1" customWidth="1"/>
    <col min="1799" max="1799" width="9.59765625" style="1" customWidth="1"/>
    <col min="1800" max="1800" width="11.59765625" style="1" customWidth="1"/>
    <col min="1801" max="1801" width="9.59765625" style="1" customWidth="1"/>
    <col min="1802" max="1802" width="11.59765625" style="1" customWidth="1"/>
    <col min="1803" max="1803" width="9.59765625" style="1" customWidth="1"/>
    <col min="1804" max="1804" width="12.3984375" style="1" customWidth="1"/>
    <col min="1805" max="2049" width="9" style="1"/>
    <col min="2050" max="2050" width="9.59765625" style="1" customWidth="1"/>
    <col min="2051" max="2051" width="9.8984375" style="1" customWidth="1"/>
    <col min="2052" max="2052" width="12.59765625" style="1" customWidth="1"/>
    <col min="2053" max="2053" width="9.8984375" style="1" customWidth="1"/>
    <col min="2054" max="2054" width="12.59765625" style="1" customWidth="1"/>
    <col min="2055" max="2055" width="9.59765625" style="1" customWidth="1"/>
    <col min="2056" max="2056" width="11.59765625" style="1" customWidth="1"/>
    <col min="2057" max="2057" width="9.59765625" style="1" customWidth="1"/>
    <col min="2058" max="2058" width="11.59765625" style="1" customWidth="1"/>
    <col min="2059" max="2059" width="9.59765625" style="1" customWidth="1"/>
    <col min="2060" max="2060" width="12.3984375" style="1" customWidth="1"/>
    <col min="2061" max="2305" width="9" style="1"/>
    <col min="2306" max="2306" width="9.59765625" style="1" customWidth="1"/>
    <col min="2307" max="2307" width="9.8984375" style="1" customWidth="1"/>
    <col min="2308" max="2308" width="12.59765625" style="1" customWidth="1"/>
    <col min="2309" max="2309" width="9.8984375" style="1" customWidth="1"/>
    <col min="2310" max="2310" width="12.59765625" style="1" customWidth="1"/>
    <col min="2311" max="2311" width="9.59765625" style="1" customWidth="1"/>
    <col min="2312" max="2312" width="11.59765625" style="1" customWidth="1"/>
    <col min="2313" max="2313" width="9.59765625" style="1" customWidth="1"/>
    <col min="2314" max="2314" width="11.59765625" style="1" customWidth="1"/>
    <col min="2315" max="2315" width="9.59765625" style="1" customWidth="1"/>
    <col min="2316" max="2316" width="12.3984375" style="1" customWidth="1"/>
    <col min="2317" max="2561" width="9" style="1"/>
    <col min="2562" max="2562" width="9.59765625" style="1" customWidth="1"/>
    <col min="2563" max="2563" width="9.8984375" style="1" customWidth="1"/>
    <col min="2564" max="2564" width="12.59765625" style="1" customWidth="1"/>
    <col min="2565" max="2565" width="9.8984375" style="1" customWidth="1"/>
    <col min="2566" max="2566" width="12.59765625" style="1" customWidth="1"/>
    <col min="2567" max="2567" width="9.59765625" style="1" customWidth="1"/>
    <col min="2568" max="2568" width="11.59765625" style="1" customWidth="1"/>
    <col min="2569" max="2569" width="9.59765625" style="1" customWidth="1"/>
    <col min="2570" max="2570" width="11.59765625" style="1" customWidth="1"/>
    <col min="2571" max="2571" width="9.59765625" style="1" customWidth="1"/>
    <col min="2572" max="2572" width="12.3984375" style="1" customWidth="1"/>
    <col min="2573" max="2817" width="9" style="1"/>
    <col min="2818" max="2818" width="9.59765625" style="1" customWidth="1"/>
    <col min="2819" max="2819" width="9.8984375" style="1" customWidth="1"/>
    <col min="2820" max="2820" width="12.59765625" style="1" customWidth="1"/>
    <col min="2821" max="2821" width="9.8984375" style="1" customWidth="1"/>
    <col min="2822" max="2822" width="12.59765625" style="1" customWidth="1"/>
    <col min="2823" max="2823" width="9.59765625" style="1" customWidth="1"/>
    <col min="2824" max="2824" width="11.59765625" style="1" customWidth="1"/>
    <col min="2825" max="2825" width="9.59765625" style="1" customWidth="1"/>
    <col min="2826" max="2826" width="11.59765625" style="1" customWidth="1"/>
    <col min="2827" max="2827" width="9.59765625" style="1" customWidth="1"/>
    <col min="2828" max="2828" width="12.3984375" style="1" customWidth="1"/>
    <col min="2829" max="3073" width="9" style="1"/>
    <col min="3074" max="3074" width="9.59765625" style="1" customWidth="1"/>
    <col min="3075" max="3075" width="9.8984375" style="1" customWidth="1"/>
    <col min="3076" max="3076" width="12.59765625" style="1" customWidth="1"/>
    <col min="3077" max="3077" width="9.8984375" style="1" customWidth="1"/>
    <col min="3078" max="3078" width="12.59765625" style="1" customWidth="1"/>
    <col min="3079" max="3079" width="9.59765625" style="1" customWidth="1"/>
    <col min="3080" max="3080" width="11.59765625" style="1" customWidth="1"/>
    <col min="3081" max="3081" width="9.59765625" style="1" customWidth="1"/>
    <col min="3082" max="3082" width="11.59765625" style="1" customWidth="1"/>
    <col min="3083" max="3083" width="9.59765625" style="1" customWidth="1"/>
    <col min="3084" max="3084" width="12.3984375" style="1" customWidth="1"/>
    <col min="3085" max="3329" width="9" style="1"/>
    <col min="3330" max="3330" width="9.59765625" style="1" customWidth="1"/>
    <col min="3331" max="3331" width="9.8984375" style="1" customWidth="1"/>
    <col min="3332" max="3332" width="12.59765625" style="1" customWidth="1"/>
    <col min="3333" max="3333" width="9.8984375" style="1" customWidth="1"/>
    <col min="3334" max="3334" width="12.59765625" style="1" customWidth="1"/>
    <col min="3335" max="3335" width="9.59765625" style="1" customWidth="1"/>
    <col min="3336" max="3336" width="11.59765625" style="1" customWidth="1"/>
    <col min="3337" max="3337" width="9.59765625" style="1" customWidth="1"/>
    <col min="3338" max="3338" width="11.59765625" style="1" customWidth="1"/>
    <col min="3339" max="3339" width="9.59765625" style="1" customWidth="1"/>
    <col min="3340" max="3340" width="12.3984375" style="1" customWidth="1"/>
    <col min="3341" max="3585" width="9" style="1"/>
    <col min="3586" max="3586" width="9.59765625" style="1" customWidth="1"/>
    <col min="3587" max="3587" width="9.8984375" style="1" customWidth="1"/>
    <col min="3588" max="3588" width="12.59765625" style="1" customWidth="1"/>
    <col min="3589" max="3589" width="9.8984375" style="1" customWidth="1"/>
    <col min="3590" max="3590" width="12.59765625" style="1" customWidth="1"/>
    <col min="3591" max="3591" width="9.59765625" style="1" customWidth="1"/>
    <col min="3592" max="3592" width="11.59765625" style="1" customWidth="1"/>
    <col min="3593" max="3593" width="9.59765625" style="1" customWidth="1"/>
    <col min="3594" max="3594" width="11.59765625" style="1" customWidth="1"/>
    <col min="3595" max="3595" width="9.59765625" style="1" customWidth="1"/>
    <col min="3596" max="3596" width="12.3984375" style="1" customWidth="1"/>
    <col min="3597" max="3841" width="9" style="1"/>
    <col min="3842" max="3842" width="9.59765625" style="1" customWidth="1"/>
    <col min="3843" max="3843" width="9.8984375" style="1" customWidth="1"/>
    <col min="3844" max="3844" width="12.59765625" style="1" customWidth="1"/>
    <col min="3845" max="3845" width="9.8984375" style="1" customWidth="1"/>
    <col min="3846" max="3846" width="12.59765625" style="1" customWidth="1"/>
    <col min="3847" max="3847" width="9.59765625" style="1" customWidth="1"/>
    <col min="3848" max="3848" width="11.59765625" style="1" customWidth="1"/>
    <col min="3849" max="3849" width="9.59765625" style="1" customWidth="1"/>
    <col min="3850" max="3850" width="11.59765625" style="1" customWidth="1"/>
    <col min="3851" max="3851" width="9.59765625" style="1" customWidth="1"/>
    <col min="3852" max="3852" width="12.3984375" style="1" customWidth="1"/>
    <col min="3853" max="4097" width="9" style="1"/>
    <col min="4098" max="4098" width="9.59765625" style="1" customWidth="1"/>
    <col min="4099" max="4099" width="9.8984375" style="1" customWidth="1"/>
    <col min="4100" max="4100" width="12.59765625" style="1" customWidth="1"/>
    <col min="4101" max="4101" width="9.8984375" style="1" customWidth="1"/>
    <col min="4102" max="4102" width="12.59765625" style="1" customWidth="1"/>
    <col min="4103" max="4103" width="9.59765625" style="1" customWidth="1"/>
    <col min="4104" max="4104" width="11.59765625" style="1" customWidth="1"/>
    <col min="4105" max="4105" width="9.59765625" style="1" customWidth="1"/>
    <col min="4106" max="4106" width="11.59765625" style="1" customWidth="1"/>
    <col min="4107" max="4107" width="9.59765625" style="1" customWidth="1"/>
    <col min="4108" max="4108" width="12.3984375" style="1" customWidth="1"/>
    <col min="4109" max="4353" width="9" style="1"/>
    <col min="4354" max="4354" width="9.59765625" style="1" customWidth="1"/>
    <col min="4355" max="4355" width="9.8984375" style="1" customWidth="1"/>
    <col min="4356" max="4356" width="12.59765625" style="1" customWidth="1"/>
    <col min="4357" max="4357" width="9.8984375" style="1" customWidth="1"/>
    <col min="4358" max="4358" width="12.59765625" style="1" customWidth="1"/>
    <col min="4359" max="4359" width="9.59765625" style="1" customWidth="1"/>
    <col min="4360" max="4360" width="11.59765625" style="1" customWidth="1"/>
    <col min="4361" max="4361" width="9.59765625" style="1" customWidth="1"/>
    <col min="4362" max="4362" width="11.59765625" style="1" customWidth="1"/>
    <col min="4363" max="4363" width="9.59765625" style="1" customWidth="1"/>
    <col min="4364" max="4364" width="12.3984375" style="1" customWidth="1"/>
    <col min="4365" max="4609" width="9" style="1"/>
    <col min="4610" max="4610" width="9.59765625" style="1" customWidth="1"/>
    <col min="4611" max="4611" width="9.8984375" style="1" customWidth="1"/>
    <col min="4612" max="4612" width="12.59765625" style="1" customWidth="1"/>
    <col min="4613" max="4613" width="9.8984375" style="1" customWidth="1"/>
    <col min="4614" max="4614" width="12.59765625" style="1" customWidth="1"/>
    <col min="4615" max="4615" width="9.59765625" style="1" customWidth="1"/>
    <col min="4616" max="4616" width="11.59765625" style="1" customWidth="1"/>
    <col min="4617" max="4617" width="9.59765625" style="1" customWidth="1"/>
    <col min="4618" max="4618" width="11.59765625" style="1" customWidth="1"/>
    <col min="4619" max="4619" width="9.59765625" style="1" customWidth="1"/>
    <col min="4620" max="4620" width="12.3984375" style="1" customWidth="1"/>
    <col min="4621" max="4865" width="9" style="1"/>
    <col min="4866" max="4866" width="9.59765625" style="1" customWidth="1"/>
    <col min="4867" max="4867" width="9.8984375" style="1" customWidth="1"/>
    <col min="4868" max="4868" width="12.59765625" style="1" customWidth="1"/>
    <col min="4869" max="4869" width="9.8984375" style="1" customWidth="1"/>
    <col min="4870" max="4870" width="12.59765625" style="1" customWidth="1"/>
    <col min="4871" max="4871" width="9.59765625" style="1" customWidth="1"/>
    <col min="4872" max="4872" width="11.59765625" style="1" customWidth="1"/>
    <col min="4873" max="4873" width="9.59765625" style="1" customWidth="1"/>
    <col min="4874" max="4874" width="11.59765625" style="1" customWidth="1"/>
    <col min="4875" max="4875" width="9.59765625" style="1" customWidth="1"/>
    <col min="4876" max="4876" width="12.3984375" style="1" customWidth="1"/>
    <col min="4877" max="5121" width="9" style="1"/>
    <col min="5122" max="5122" width="9.59765625" style="1" customWidth="1"/>
    <col min="5123" max="5123" width="9.8984375" style="1" customWidth="1"/>
    <col min="5124" max="5124" width="12.59765625" style="1" customWidth="1"/>
    <col min="5125" max="5125" width="9.8984375" style="1" customWidth="1"/>
    <col min="5126" max="5126" width="12.59765625" style="1" customWidth="1"/>
    <col min="5127" max="5127" width="9.59765625" style="1" customWidth="1"/>
    <col min="5128" max="5128" width="11.59765625" style="1" customWidth="1"/>
    <col min="5129" max="5129" width="9.59765625" style="1" customWidth="1"/>
    <col min="5130" max="5130" width="11.59765625" style="1" customWidth="1"/>
    <col min="5131" max="5131" width="9.59765625" style="1" customWidth="1"/>
    <col min="5132" max="5132" width="12.3984375" style="1" customWidth="1"/>
    <col min="5133" max="5377" width="9" style="1"/>
    <col min="5378" max="5378" width="9.59765625" style="1" customWidth="1"/>
    <col min="5379" max="5379" width="9.8984375" style="1" customWidth="1"/>
    <col min="5380" max="5380" width="12.59765625" style="1" customWidth="1"/>
    <col min="5381" max="5381" width="9.8984375" style="1" customWidth="1"/>
    <col min="5382" max="5382" width="12.59765625" style="1" customWidth="1"/>
    <col min="5383" max="5383" width="9.59765625" style="1" customWidth="1"/>
    <col min="5384" max="5384" width="11.59765625" style="1" customWidth="1"/>
    <col min="5385" max="5385" width="9.59765625" style="1" customWidth="1"/>
    <col min="5386" max="5386" width="11.59765625" style="1" customWidth="1"/>
    <col min="5387" max="5387" width="9.59765625" style="1" customWidth="1"/>
    <col min="5388" max="5388" width="12.3984375" style="1" customWidth="1"/>
    <col min="5389" max="5633" width="9" style="1"/>
    <col min="5634" max="5634" width="9.59765625" style="1" customWidth="1"/>
    <col min="5635" max="5635" width="9.8984375" style="1" customWidth="1"/>
    <col min="5636" max="5636" width="12.59765625" style="1" customWidth="1"/>
    <col min="5637" max="5637" width="9.8984375" style="1" customWidth="1"/>
    <col min="5638" max="5638" width="12.59765625" style="1" customWidth="1"/>
    <col min="5639" max="5639" width="9.59765625" style="1" customWidth="1"/>
    <col min="5640" max="5640" width="11.59765625" style="1" customWidth="1"/>
    <col min="5641" max="5641" width="9.59765625" style="1" customWidth="1"/>
    <col min="5642" max="5642" width="11.59765625" style="1" customWidth="1"/>
    <col min="5643" max="5643" width="9.59765625" style="1" customWidth="1"/>
    <col min="5644" max="5644" width="12.3984375" style="1" customWidth="1"/>
    <col min="5645" max="5889" width="9" style="1"/>
    <col min="5890" max="5890" width="9.59765625" style="1" customWidth="1"/>
    <col min="5891" max="5891" width="9.8984375" style="1" customWidth="1"/>
    <col min="5892" max="5892" width="12.59765625" style="1" customWidth="1"/>
    <col min="5893" max="5893" width="9.8984375" style="1" customWidth="1"/>
    <col min="5894" max="5894" width="12.59765625" style="1" customWidth="1"/>
    <col min="5895" max="5895" width="9.59765625" style="1" customWidth="1"/>
    <col min="5896" max="5896" width="11.59765625" style="1" customWidth="1"/>
    <col min="5897" max="5897" width="9.59765625" style="1" customWidth="1"/>
    <col min="5898" max="5898" width="11.59765625" style="1" customWidth="1"/>
    <col min="5899" max="5899" width="9.59765625" style="1" customWidth="1"/>
    <col min="5900" max="5900" width="12.3984375" style="1" customWidth="1"/>
    <col min="5901" max="6145" width="9" style="1"/>
    <col min="6146" max="6146" width="9.59765625" style="1" customWidth="1"/>
    <col min="6147" max="6147" width="9.8984375" style="1" customWidth="1"/>
    <col min="6148" max="6148" width="12.59765625" style="1" customWidth="1"/>
    <col min="6149" max="6149" width="9.8984375" style="1" customWidth="1"/>
    <col min="6150" max="6150" width="12.59765625" style="1" customWidth="1"/>
    <col min="6151" max="6151" width="9.59765625" style="1" customWidth="1"/>
    <col min="6152" max="6152" width="11.59765625" style="1" customWidth="1"/>
    <col min="6153" max="6153" width="9.59765625" style="1" customWidth="1"/>
    <col min="6154" max="6154" width="11.59765625" style="1" customWidth="1"/>
    <col min="6155" max="6155" width="9.59765625" style="1" customWidth="1"/>
    <col min="6156" max="6156" width="12.3984375" style="1" customWidth="1"/>
    <col min="6157" max="6401" width="9" style="1"/>
    <col min="6402" max="6402" width="9.59765625" style="1" customWidth="1"/>
    <col min="6403" max="6403" width="9.8984375" style="1" customWidth="1"/>
    <col min="6404" max="6404" width="12.59765625" style="1" customWidth="1"/>
    <col min="6405" max="6405" width="9.8984375" style="1" customWidth="1"/>
    <col min="6406" max="6406" width="12.59765625" style="1" customWidth="1"/>
    <col min="6407" max="6407" width="9.59765625" style="1" customWidth="1"/>
    <col min="6408" max="6408" width="11.59765625" style="1" customWidth="1"/>
    <col min="6409" max="6409" width="9.59765625" style="1" customWidth="1"/>
    <col min="6410" max="6410" width="11.59765625" style="1" customWidth="1"/>
    <col min="6411" max="6411" width="9.59765625" style="1" customWidth="1"/>
    <col min="6412" max="6412" width="12.3984375" style="1" customWidth="1"/>
    <col min="6413" max="6657" width="9" style="1"/>
    <col min="6658" max="6658" width="9.59765625" style="1" customWidth="1"/>
    <col min="6659" max="6659" width="9.8984375" style="1" customWidth="1"/>
    <col min="6660" max="6660" width="12.59765625" style="1" customWidth="1"/>
    <col min="6661" max="6661" width="9.8984375" style="1" customWidth="1"/>
    <col min="6662" max="6662" width="12.59765625" style="1" customWidth="1"/>
    <col min="6663" max="6663" width="9.59765625" style="1" customWidth="1"/>
    <col min="6664" max="6664" width="11.59765625" style="1" customWidth="1"/>
    <col min="6665" max="6665" width="9.59765625" style="1" customWidth="1"/>
    <col min="6666" max="6666" width="11.59765625" style="1" customWidth="1"/>
    <col min="6667" max="6667" width="9.59765625" style="1" customWidth="1"/>
    <col min="6668" max="6668" width="12.3984375" style="1" customWidth="1"/>
    <col min="6669" max="6913" width="9" style="1"/>
    <col min="6914" max="6914" width="9.59765625" style="1" customWidth="1"/>
    <col min="6915" max="6915" width="9.8984375" style="1" customWidth="1"/>
    <col min="6916" max="6916" width="12.59765625" style="1" customWidth="1"/>
    <col min="6917" max="6917" width="9.8984375" style="1" customWidth="1"/>
    <col min="6918" max="6918" width="12.59765625" style="1" customWidth="1"/>
    <col min="6919" max="6919" width="9.59765625" style="1" customWidth="1"/>
    <col min="6920" max="6920" width="11.59765625" style="1" customWidth="1"/>
    <col min="6921" max="6921" width="9.59765625" style="1" customWidth="1"/>
    <col min="6922" max="6922" width="11.59765625" style="1" customWidth="1"/>
    <col min="6923" max="6923" width="9.59765625" style="1" customWidth="1"/>
    <col min="6924" max="6924" width="12.3984375" style="1" customWidth="1"/>
    <col min="6925" max="7169" width="9" style="1"/>
    <col min="7170" max="7170" width="9.59765625" style="1" customWidth="1"/>
    <col min="7171" max="7171" width="9.8984375" style="1" customWidth="1"/>
    <col min="7172" max="7172" width="12.59765625" style="1" customWidth="1"/>
    <col min="7173" max="7173" width="9.8984375" style="1" customWidth="1"/>
    <col min="7174" max="7174" width="12.59765625" style="1" customWidth="1"/>
    <col min="7175" max="7175" width="9.59765625" style="1" customWidth="1"/>
    <col min="7176" max="7176" width="11.59765625" style="1" customWidth="1"/>
    <col min="7177" max="7177" width="9.59765625" style="1" customWidth="1"/>
    <col min="7178" max="7178" width="11.59765625" style="1" customWidth="1"/>
    <col min="7179" max="7179" width="9.59765625" style="1" customWidth="1"/>
    <col min="7180" max="7180" width="12.3984375" style="1" customWidth="1"/>
    <col min="7181" max="7425" width="9" style="1"/>
    <col min="7426" max="7426" width="9.59765625" style="1" customWidth="1"/>
    <col min="7427" max="7427" width="9.8984375" style="1" customWidth="1"/>
    <col min="7428" max="7428" width="12.59765625" style="1" customWidth="1"/>
    <col min="7429" max="7429" width="9.8984375" style="1" customWidth="1"/>
    <col min="7430" max="7430" width="12.59765625" style="1" customWidth="1"/>
    <col min="7431" max="7431" width="9.59765625" style="1" customWidth="1"/>
    <col min="7432" max="7432" width="11.59765625" style="1" customWidth="1"/>
    <col min="7433" max="7433" width="9.59765625" style="1" customWidth="1"/>
    <col min="7434" max="7434" width="11.59765625" style="1" customWidth="1"/>
    <col min="7435" max="7435" width="9.59765625" style="1" customWidth="1"/>
    <col min="7436" max="7436" width="12.3984375" style="1" customWidth="1"/>
    <col min="7437" max="7681" width="9" style="1"/>
    <col min="7682" max="7682" width="9.59765625" style="1" customWidth="1"/>
    <col min="7683" max="7683" width="9.8984375" style="1" customWidth="1"/>
    <col min="7684" max="7684" width="12.59765625" style="1" customWidth="1"/>
    <col min="7685" max="7685" width="9.8984375" style="1" customWidth="1"/>
    <col min="7686" max="7686" width="12.59765625" style="1" customWidth="1"/>
    <col min="7687" max="7687" width="9.59765625" style="1" customWidth="1"/>
    <col min="7688" max="7688" width="11.59765625" style="1" customWidth="1"/>
    <col min="7689" max="7689" width="9.59765625" style="1" customWidth="1"/>
    <col min="7690" max="7690" width="11.59765625" style="1" customWidth="1"/>
    <col min="7691" max="7691" width="9.59765625" style="1" customWidth="1"/>
    <col min="7692" max="7692" width="12.3984375" style="1" customWidth="1"/>
    <col min="7693" max="7937" width="9" style="1"/>
    <col min="7938" max="7938" width="9.59765625" style="1" customWidth="1"/>
    <col min="7939" max="7939" width="9.8984375" style="1" customWidth="1"/>
    <col min="7940" max="7940" width="12.59765625" style="1" customWidth="1"/>
    <col min="7941" max="7941" width="9.8984375" style="1" customWidth="1"/>
    <col min="7942" max="7942" width="12.59765625" style="1" customWidth="1"/>
    <col min="7943" max="7943" width="9.59765625" style="1" customWidth="1"/>
    <col min="7944" max="7944" width="11.59765625" style="1" customWidth="1"/>
    <col min="7945" max="7945" width="9.59765625" style="1" customWidth="1"/>
    <col min="7946" max="7946" width="11.59765625" style="1" customWidth="1"/>
    <col min="7947" max="7947" width="9.59765625" style="1" customWidth="1"/>
    <col min="7948" max="7948" width="12.3984375" style="1" customWidth="1"/>
    <col min="7949" max="8193" width="9" style="1"/>
    <col min="8194" max="8194" width="9.59765625" style="1" customWidth="1"/>
    <col min="8195" max="8195" width="9.8984375" style="1" customWidth="1"/>
    <col min="8196" max="8196" width="12.59765625" style="1" customWidth="1"/>
    <col min="8197" max="8197" width="9.8984375" style="1" customWidth="1"/>
    <col min="8198" max="8198" width="12.59765625" style="1" customWidth="1"/>
    <col min="8199" max="8199" width="9.59765625" style="1" customWidth="1"/>
    <col min="8200" max="8200" width="11.59765625" style="1" customWidth="1"/>
    <col min="8201" max="8201" width="9.59765625" style="1" customWidth="1"/>
    <col min="8202" max="8202" width="11.59765625" style="1" customWidth="1"/>
    <col min="8203" max="8203" width="9.59765625" style="1" customWidth="1"/>
    <col min="8204" max="8204" width="12.3984375" style="1" customWidth="1"/>
    <col min="8205" max="8449" width="9" style="1"/>
    <col min="8450" max="8450" width="9.59765625" style="1" customWidth="1"/>
    <col min="8451" max="8451" width="9.8984375" style="1" customWidth="1"/>
    <col min="8452" max="8452" width="12.59765625" style="1" customWidth="1"/>
    <col min="8453" max="8453" width="9.8984375" style="1" customWidth="1"/>
    <col min="8454" max="8454" width="12.59765625" style="1" customWidth="1"/>
    <col min="8455" max="8455" width="9.59765625" style="1" customWidth="1"/>
    <col min="8456" max="8456" width="11.59765625" style="1" customWidth="1"/>
    <col min="8457" max="8457" width="9.59765625" style="1" customWidth="1"/>
    <col min="8458" max="8458" width="11.59765625" style="1" customWidth="1"/>
    <col min="8459" max="8459" width="9.59765625" style="1" customWidth="1"/>
    <col min="8460" max="8460" width="12.3984375" style="1" customWidth="1"/>
    <col min="8461" max="8705" width="9" style="1"/>
    <col min="8706" max="8706" width="9.59765625" style="1" customWidth="1"/>
    <col min="8707" max="8707" width="9.8984375" style="1" customWidth="1"/>
    <col min="8708" max="8708" width="12.59765625" style="1" customWidth="1"/>
    <col min="8709" max="8709" width="9.8984375" style="1" customWidth="1"/>
    <col min="8710" max="8710" width="12.59765625" style="1" customWidth="1"/>
    <col min="8711" max="8711" width="9.59765625" style="1" customWidth="1"/>
    <col min="8712" max="8712" width="11.59765625" style="1" customWidth="1"/>
    <col min="8713" max="8713" width="9.59765625" style="1" customWidth="1"/>
    <col min="8714" max="8714" width="11.59765625" style="1" customWidth="1"/>
    <col min="8715" max="8715" width="9.59765625" style="1" customWidth="1"/>
    <col min="8716" max="8716" width="12.3984375" style="1" customWidth="1"/>
    <col min="8717" max="8961" width="9" style="1"/>
    <col min="8962" max="8962" width="9.59765625" style="1" customWidth="1"/>
    <col min="8963" max="8963" width="9.8984375" style="1" customWidth="1"/>
    <col min="8964" max="8964" width="12.59765625" style="1" customWidth="1"/>
    <col min="8965" max="8965" width="9.8984375" style="1" customWidth="1"/>
    <col min="8966" max="8966" width="12.59765625" style="1" customWidth="1"/>
    <col min="8967" max="8967" width="9.59765625" style="1" customWidth="1"/>
    <col min="8968" max="8968" width="11.59765625" style="1" customWidth="1"/>
    <col min="8969" max="8969" width="9.59765625" style="1" customWidth="1"/>
    <col min="8970" max="8970" width="11.59765625" style="1" customWidth="1"/>
    <col min="8971" max="8971" width="9.59765625" style="1" customWidth="1"/>
    <col min="8972" max="8972" width="12.3984375" style="1" customWidth="1"/>
    <col min="8973" max="9217" width="9" style="1"/>
    <col min="9218" max="9218" width="9.59765625" style="1" customWidth="1"/>
    <col min="9219" max="9219" width="9.8984375" style="1" customWidth="1"/>
    <col min="9220" max="9220" width="12.59765625" style="1" customWidth="1"/>
    <col min="9221" max="9221" width="9.8984375" style="1" customWidth="1"/>
    <col min="9222" max="9222" width="12.59765625" style="1" customWidth="1"/>
    <col min="9223" max="9223" width="9.59765625" style="1" customWidth="1"/>
    <col min="9224" max="9224" width="11.59765625" style="1" customWidth="1"/>
    <col min="9225" max="9225" width="9.59765625" style="1" customWidth="1"/>
    <col min="9226" max="9226" width="11.59765625" style="1" customWidth="1"/>
    <col min="9227" max="9227" width="9.59765625" style="1" customWidth="1"/>
    <col min="9228" max="9228" width="12.3984375" style="1" customWidth="1"/>
    <col min="9229" max="9473" width="9" style="1"/>
    <col min="9474" max="9474" width="9.59765625" style="1" customWidth="1"/>
    <col min="9475" max="9475" width="9.8984375" style="1" customWidth="1"/>
    <col min="9476" max="9476" width="12.59765625" style="1" customWidth="1"/>
    <col min="9477" max="9477" width="9.8984375" style="1" customWidth="1"/>
    <col min="9478" max="9478" width="12.59765625" style="1" customWidth="1"/>
    <col min="9479" max="9479" width="9.59765625" style="1" customWidth="1"/>
    <col min="9480" max="9480" width="11.59765625" style="1" customWidth="1"/>
    <col min="9481" max="9481" width="9.59765625" style="1" customWidth="1"/>
    <col min="9482" max="9482" width="11.59765625" style="1" customWidth="1"/>
    <col min="9483" max="9483" width="9.59765625" style="1" customWidth="1"/>
    <col min="9484" max="9484" width="12.3984375" style="1" customWidth="1"/>
    <col min="9485" max="9729" width="9" style="1"/>
    <col min="9730" max="9730" width="9.59765625" style="1" customWidth="1"/>
    <col min="9731" max="9731" width="9.8984375" style="1" customWidth="1"/>
    <col min="9732" max="9732" width="12.59765625" style="1" customWidth="1"/>
    <col min="9733" max="9733" width="9.8984375" style="1" customWidth="1"/>
    <col min="9734" max="9734" width="12.59765625" style="1" customWidth="1"/>
    <col min="9735" max="9735" width="9.59765625" style="1" customWidth="1"/>
    <col min="9736" max="9736" width="11.59765625" style="1" customWidth="1"/>
    <col min="9737" max="9737" width="9.59765625" style="1" customWidth="1"/>
    <col min="9738" max="9738" width="11.59765625" style="1" customWidth="1"/>
    <col min="9739" max="9739" width="9.59765625" style="1" customWidth="1"/>
    <col min="9740" max="9740" width="12.3984375" style="1" customWidth="1"/>
    <col min="9741" max="9985" width="9" style="1"/>
    <col min="9986" max="9986" width="9.59765625" style="1" customWidth="1"/>
    <col min="9987" max="9987" width="9.8984375" style="1" customWidth="1"/>
    <col min="9988" max="9988" width="12.59765625" style="1" customWidth="1"/>
    <col min="9989" max="9989" width="9.8984375" style="1" customWidth="1"/>
    <col min="9990" max="9990" width="12.59765625" style="1" customWidth="1"/>
    <col min="9991" max="9991" width="9.59765625" style="1" customWidth="1"/>
    <col min="9992" max="9992" width="11.59765625" style="1" customWidth="1"/>
    <col min="9993" max="9993" width="9.59765625" style="1" customWidth="1"/>
    <col min="9994" max="9994" width="11.59765625" style="1" customWidth="1"/>
    <col min="9995" max="9995" width="9.59765625" style="1" customWidth="1"/>
    <col min="9996" max="9996" width="12.3984375" style="1" customWidth="1"/>
    <col min="9997" max="10241" width="9" style="1"/>
    <col min="10242" max="10242" width="9.59765625" style="1" customWidth="1"/>
    <col min="10243" max="10243" width="9.8984375" style="1" customWidth="1"/>
    <col min="10244" max="10244" width="12.59765625" style="1" customWidth="1"/>
    <col min="10245" max="10245" width="9.8984375" style="1" customWidth="1"/>
    <col min="10246" max="10246" width="12.59765625" style="1" customWidth="1"/>
    <col min="10247" max="10247" width="9.59765625" style="1" customWidth="1"/>
    <col min="10248" max="10248" width="11.59765625" style="1" customWidth="1"/>
    <col min="10249" max="10249" width="9.59765625" style="1" customWidth="1"/>
    <col min="10250" max="10250" width="11.59765625" style="1" customWidth="1"/>
    <col min="10251" max="10251" width="9.59765625" style="1" customWidth="1"/>
    <col min="10252" max="10252" width="12.3984375" style="1" customWidth="1"/>
    <col min="10253" max="10497" width="9" style="1"/>
    <col min="10498" max="10498" width="9.59765625" style="1" customWidth="1"/>
    <col min="10499" max="10499" width="9.8984375" style="1" customWidth="1"/>
    <col min="10500" max="10500" width="12.59765625" style="1" customWidth="1"/>
    <col min="10501" max="10501" width="9.8984375" style="1" customWidth="1"/>
    <col min="10502" max="10502" width="12.59765625" style="1" customWidth="1"/>
    <col min="10503" max="10503" width="9.59765625" style="1" customWidth="1"/>
    <col min="10504" max="10504" width="11.59765625" style="1" customWidth="1"/>
    <col min="10505" max="10505" width="9.59765625" style="1" customWidth="1"/>
    <col min="10506" max="10506" width="11.59765625" style="1" customWidth="1"/>
    <col min="10507" max="10507" width="9.59765625" style="1" customWidth="1"/>
    <col min="10508" max="10508" width="12.3984375" style="1" customWidth="1"/>
    <col min="10509" max="10753" width="9" style="1"/>
    <col min="10754" max="10754" width="9.59765625" style="1" customWidth="1"/>
    <col min="10755" max="10755" width="9.8984375" style="1" customWidth="1"/>
    <col min="10756" max="10756" width="12.59765625" style="1" customWidth="1"/>
    <col min="10757" max="10757" width="9.8984375" style="1" customWidth="1"/>
    <col min="10758" max="10758" width="12.59765625" style="1" customWidth="1"/>
    <col min="10759" max="10759" width="9.59765625" style="1" customWidth="1"/>
    <col min="10760" max="10760" width="11.59765625" style="1" customWidth="1"/>
    <col min="10761" max="10761" width="9.59765625" style="1" customWidth="1"/>
    <col min="10762" max="10762" width="11.59765625" style="1" customWidth="1"/>
    <col min="10763" max="10763" width="9.59765625" style="1" customWidth="1"/>
    <col min="10764" max="10764" width="12.3984375" style="1" customWidth="1"/>
    <col min="10765" max="11009" width="9" style="1"/>
    <col min="11010" max="11010" width="9.59765625" style="1" customWidth="1"/>
    <col min="11011" max="11011" width="9.8984375" style="1" customWidth="1"/>
    <col min="11012" max="11012" width="12.59765625" style="1" customWidth="1"/>
    <col min="11013" max="11013" width="9.8984375" style="1" customWidth="1"/>
    <col min="11014" max="11014" width="12.59765625" style="1" customWidth="1"/>
    <col min="11015" max="11015" width="9.59765625" style="1" customWidth="1"/>
    <col min="11016" max="11016" width="11.59765625" style="1" customWidth="1"/>
    <col min="11017" max="11017" width="9.59765625" style="1" customWidth="1"/>
    <col min="11018" max="11018" width="11.59765625" style="1" customWidth="1"/>
    <col min="11019" max="11019" width="9.59765625" style="1" customWidth="1"/>
    <col min="11020" max="11020" width="12.3984375" style="1" customWidth="1"/>
    <col min="11021" max="11265" width="9" style="1"/>
    <col min="11266" max="11266" width="9.59765625" style="1" customWidth="1"/>
    <col min="11267" max="11267" width="9.8984375" style="1" customWidth="1"/>
    <col min="11268" max="11268" width="12.59765625" style="1" customWidth="1"/>
    <col min="11269" max="11269" width="9.8984375" style="1" customWidth="1"/>
    <col min="11270" max="11270" width="12.59765625" style="1" customWidth="1"/>
    <col min="11271" max="11271" width="9.59765625" style="1" customWidth="1"/>
    <col min="11272" max="11272" width="11.59765625" style="1" customWidth="1"/>
    <col min="11273" max="11273" width="9.59765625" style="1" customWidth="1"/>
    <col min="11274" max="11274" width="11.59765625" style="1" customWidth="1"/>
    <col min="11275" max="11275" width="9.59765625" style="1" customWidth="1"/>
    <col min="11276" max="11276" width="12.3984375" style="1" customWidth="1"/>
    <col min="11277" max="11521" width="9" style="1"/>
    <col min="11522" max="11522" width="9.59765625" style="1" customWidth="1"/>
    <col min="11523" max="11523" width="9.8984375" style="1" customWidth="1"/>
    <col min="11524" max="11524" width="12.59765625" style="1" customWidth="1"/>
    <col min="11525" max="11525" width="9.8984375" style="1" customWidth="1"/>
    <col min="11526" max="11526" width="12.59765625" style="1" customWidth="1"/>
    <col min="11527" max="11527" width="9.59765625" style="1" customWidth="1"/>
    <col min="11528" max="11528" width="11.59765625" style="1" customWidth="1"/>
    <col min="11529" max="11529" width="9.59765625" style="1" customWidth="1"/>
    <col min="11530" max="11530" width="11.59765625" style="1" customWidth="1"/>
    <col min="11531" max="11531" width="9.59765625" style="1" customWidth="1"/>
    <col min="11532" max="11532" width="12.3984375" style="1" customWidth="1"/>
    <col min="11533" max="11777" width="9" style="1"/>
    <col min="11778" max="11778" width="9.59765625" style="1" customWidth="1"/>
    <col min="11779" max="11779" width="9.8984375" style="1" customWidth="1"/>
    <col min="11780" max="11780" width="12.59765625" style="1" customWidth="1"/>
    <col min="11781" max="11781" width="9.8984375" style="1" customWidth="1"/>
    <col min="11782" max="11782" width="12.59765625" style="1" customWidth="1"/>
    <col min="11783" max="11783" width="9.59765625" style="1" customWidth="1"/>
    <col min="11784" max="11784" width="11.59765625" style="1" customWidth="1"/>
    <col min="11785" max="11785" width="9.59765625" style="1" customWidth="1"/>
    <col min="11786" max="11786" width="11.59765625" style="1" customWidth="1"/>
    <col min="11787" max="11787" width="9.59765625" style="1" customWidth="1"/>
    <col min="11788" max="11788" width="12.3984375" style="1" customWidth="1"/>
    <col min="11789" max="12033" width="9" style="1"/>
    <col min="12034" max="12034" width="9.59765625" style="1" customWidth="1"/>
    <col min="12035" max="12035" width="9.8984375" style="1" customWidth="1"/>
    <col min="12036" max="12036" width="12.59765625" style="1" customWidth="1"/>
    <col min="12037" max="12037" width="9.8984375" style="1" customWidth="1"/>
    <col min="12038" max="12038" width="12.59765625" style="1" customWidth="1"/>
    <col min="12039" max="12039" width="9.59765625" style="1" customWidth="1"/>
    <col min="12040" max="12040" width="11.59765625" style="1" customWidth="1"/>
    <col min="12041" max="12041" width="9.59765625" style="1" customWidth="1"/>
    <col min="12042" max="12042" width="11.59765625" style="1" customWidth="1"/>
    <col min="12043" max="12043" width="9.59765625" style="1" customWidth="1"/>
    <col min="12044" max="12044" width="12.3984375" style="1" customWidth="1"/>
    <col min="12045" max="12289" width="9" style="1"/>
    <col min="12290" max="12290" width="9.59765625" style="1" customWidth="1"/>
    <col min="12291" max="12291" width="9.8984375" style="1" customWidth="1"/>
    <col min="12292" max="12292" width="12.59765625" style="1" customWidth="1"/>
    <col min="12293" max="12293" width="9.8984375" style="1" customWidth="1"/>
    <col min="12294" max="12294" width="12.59765625" style="1" customWidth="1"/>
    <col min="12295" max="12295" width="9.59765625" style="1" customWidth="1"/>
    <col min="12296" max="12296" width="11.59765625" style="1" customWidth="1"/>
    <col min="12297" max="12297" width="9.59765625" style="1" customWidth="1"/>
    <col min="12298" max="12298" width="11.59765625" style="1" customWidth="1"/>
    <col min="12299" max="12299" width="9.59765625" style="1" customWidth="1"/>
    <col min="12300" max="12300" width="12.3984375" style="1" customWidth="1"/>
    <col min="12301" max="12545" width="9" style="1"/>
    <col min="12546" max="12546" width="9.59765625" style="1" customWidth="1"/>
    <col min="12547" max="12547" width="9.8984375" style="1" customWidth="1"/>
    <col min="12548" max="12548" width="12.59765625" style="1" customWidth="1"/>
    <col min="12549" max="12549" width="9.8984375" style="1" customWidth="1"/>
    <col min="12550" max="12550" width="12.59765625" style="1" customWidth="1"/>
    <col min="12551" max="12551" width="9.59765625" style="1" customWidth="1"/>
    <col min="12552" max="12552" width="11.59765625" style="1" customWidth="1"/>
    <col min="12553" max="12553" width="9.59765625" style="1" customWidth="1"/>
    <col min="12554" max="12554" width="11.59765625" style="1" customWidth="1"/>
    <col min="12555" max="12555" width="9.59765625" style="1" customWidth="1"/>
    <col min="12556" max="12556" width="12.3984375" style="1" customWidth="1"/>
    <col min="12557" max="12801" width="9" style="1"/>
    <col min="12802" max="12802" width="9.59765625" style="1" customWidth="1"/>
    <col min="12803" max="12803" width="9.8984375" style="1" customWidth="1"/>
    <col min="12804" max="12804" width="12.59765625" style="1" customWidth="1"/>
    <col min="12805" max="12805" width="9.8984375" style="1" customWidth="1"/>
    <col min="12806" max="12806" width="12.59765625" style="1" customWidth="1"/>
    <col min="12807" max="12807" width="9.59765625" style="1" customWidth="1"/>
    <col min="12808" max="12808" width="11.59765625" style="1" customWidth="1"/>
    <col min="12809" max="12809" width="9.59765625" style="1" customWidth="1"/>
    <col min="12810" max="12810" width="11.59765625" style="1" customWidth="1"/>
    <col min="12811" max="12811" width="9.59765625" style="1" customWidth="1"/>
    <col min="12812" max="12812" width="12.3984375" style="1" customWidth="1"/>
    <col min="12813" max="13057" width="9" style="1"/>
    <col min="13058" max="13058" width="9.59765625" style="1" customWidth="1"/>
    <col min="13059" max="13059" width="9.8984375" style="1" customWidth="1"/>
    <col min="13060" max="13060" width="12.59765625" style="1" customWidth="1"/>
    <col min="13061" max="13061" width="9.8984375" style="1" customWidth="1"/>
    <col min="13062" max="13062" width="12.59765625" style="1" customWidth="1"/>
    <col min="13063" max="13063" width="9.59765625" style="1" customWidth="1"/>
    <col min="13064" max="13064" width="11.59765625" style="1" customWidth="1"/>
    <col min="13065" max="13065" width="9.59765625" style="1" customWidth="1"/>
    <col min="13066" max="13066" width="11.59765625" style="1" customWidth="1"/>
    <col min="13067" max="13067" width="9.59765625" style="1" customWidth="1"/>
    <col min="13068" max="13068" width="12.3984375" style="1" customWidth="1"/>
    <col min="13069" max="13313" width="9" style="1"/>
    <col min="13314" max="13314" width="9.59765625" style="1" customWidth="1"/>
    <col min="13315" max="13315" width="9.8984375" style="1" customWidth="1"/>
    <col min="13316" max="13316" width="12.59765625" style="1" customWidth="1"/>
    <col min="13317" max="13317" width="9.8984375" style="1" customWidth="1"/>
    <col min="13318" max="13318" width="12.59765625" style="1" customWidth="1"/>
    <col min="13319" max="13319" width="9.59765625" style="1" customWidth="1"/>
    <col min="13320" max="13320" width="11.59765625" style="1" customWidth="1"/>
    <col min="13321" max="13321" width="9.59765625" style="1" customWidth="1"/>
    <col min="13322" max="13322" width="11.59765625" style="1" customWidth="1"/>
    <col min="13323" max="13323" width="9.59765625" style="1" customWidth="1"/>
    <col min="13324" max="13324" width="12.3984375" style="1" customWidth="1"/>
    <col min="13325" max="13569" width="9" style="1"/>
    <col min="13570" max="13570" width="9.59765625" style="1" customWidth="1"/>
    <col min="13571" max="13571" width="9.8984375" style="1" customWidth="1"/>
    <col min="13572" max="13572" width="12.59765625" style="1" customWidth="1"/>
    <col min="13573" max="13573" width="9.8984375" style="1" customWidth="1"/>
    <col min="13574" max="13574" width="12.59765625" style="1" customWidth="1"/>
    <col min="13575" max="13575" width="9.59765625" style="1" customWidth="1"/>
    <col min="13576" max="13576" width="11.59765625" style="1" customWidth="1"/>
    <col min="13577" max="13577" width="9.59765625" style="1" customWidth="1"/>
    <col min="13578" max="13578" width="11.59765625" style="1" customWidth="1"/>
    <col min="13579" max="13579" width="9.59765625" style="1" customWidth="1"/>
    <col min="13580" max="13580" width="12.3984375" style="1" customWidth="1"/>
    <col min="13581" max="13825" width="9" style="1"/>
    <col min="13826" max="13826" width="9.59765625" style="1" customWidth="1"/>
    <col min="13827" max="13827" width="9.8984375" style="1" customWidth="1"/>
    <col min="13828" max="13828" width="12.59765625" style="1" customWidth="1"/>
    <col min="13829" max="13829" width="9.8984375" style="1" customWidth="1"/>
    <col min="13830" max="13830" width="12.59765625" style="1" customWidth="1"/>
    <col min="13831" max="13831" width="9.59765625" style="1" customWidth="1"/>
    <col min="13832" max="13832" width="11.59765625" style="1" customWidth="1"/>
    <col min="13833" max="13833" width="9.59765625" style="1" customWidth="1"/>
    <col min="13834" max="13834" width="11.59765625" style="1" customWidth="1"/>
    <col min="13835" max="13835" width="9.59765625" style="1" customWidth="1"/>
    <col min="13836" max="13836" width="12.3984375" style="1" customWidth="1"/>
    <col min="13837" max="14081" width="9" style="1"/>
    <col min="14082" max="14082" width="9.59765625" style="1" customWidth="1"/>
    <col min="14083" max="14083" width="9.8984375" style="1" customWidth="1"/>
    <col min="14084" max="14084" width="12.59765625" style="1" customWidth="1"/>
    <col min="14085" max="14085" width="9.8984375" style="1" customWidth="1"/>
    <col min="14086" max="14086" width="12.59765625" style="1" customWidth="1"/>
    <col min="14087" max="14087" width="9.59765625" style="1" customWidth="1"/>
    <col min="14088" max="14088" width="11.59765625" style="1" customWidth="1"/>
    <col min="14089" max="14089" width="9.59765625" style="1" customWidth="1"/>
    <col min="14090" max="14090" width="11.59765625" style="1" customWidth="1"/>
    <col min="14091" max="14091" width="9.59765625" style="1" customWidth="1"/>
    <col min="14092" max="14092" width="12.3984375" style="1" customWidth="1"/>
    <col min="14093" max="14337" width="9" style="1"/>
    <col min="14338" max="14338" width="9.59765625" style="1" customWidth="1"/>
    <col min="14339" max="14339" width="9.8984375" style="1" customWidth="1"/>
    <col min="14340" max="14340" width="12.59765625" style="1" customWidth="1"/>
    <col min="14341" max="14341" width="9.8984375" style="1" customWidth="1"/>
    <col min="14342" max="14342" width="12.59765625" style="1" customWidth="1"/>
    <col min="14343" max="14343" width="9.59765625" style="1" customWidth="1"/>
    <col min="14344" max="14344" width="11.59765625" style="1" customWidth="1"/>
    <col min="14345" max="14345" width="9.59765625" style="1" customWidth="1"/>
    <col min="14346" max="14346" width="11.59765625" style="1" customWidth="1"/>
    <col min="14347" max="14347" width="9.59765625" style="1" customWidth="1"/>
    <col min="14348" max="14348" width="12.3984375" style="1" customWidth="1"/>
    <col min="14349" max="14593" width="9" style="1"/>
    <col min="14594" max="14594" width="9.59765625" style="1" customWidth="1"/>
    <col min="14595" max="14595" width="9.8984375" style="1" customWidth="1"/>
    <col min="14596" max="14596" width="12.59765625" style="1" customWidth="1"/>
    <col min="14597" max="14597" width="9.8984375" style="1" customWidth="1"/>
    <col min="14598" max="14598" width="12.59765625" style="1" customWidth="1"/>
    <col min="14599" max="14599" width="9.59765625" style="1" customWidth="1"/>
    <col min="14600" max="14600" width="11.59765625" style="1" customWidth="1"/>
    <col min="14601" max="14601" width="9.59765625" style="1" customWidth="1"/>
    <col min="14602" max="14602" width="11.59765625" style="1" customWidth="1"/>
    <col min="14603" max="14603" width="9.59765625" style="1" customWidth="1"/>
    <col min="14604" max="14604" width="12.3984375" style="1" customWidth="1"/>
    <col min="14605" max="14849" width="9" style="1"/>
    <col min="14850" max="14850" width="9.59765625" style="1" customWidth="1"/>
    <col min="14851" max="14851" width="9.8984375" style="1" customWidth="1"/>
    <col min="14852" max="14852" width="12.59765625" style="1" customWidth="1"/>
    <col min="14853" max="14853" width="9.8984375" style="1" customWidth="1"/>
    <col min="14854" max="14854" width="12.59765625" style="1" customWidth="1"/>
    <col min="14855" max="14855" width="9.59765625" style="1" customWidth="1"/>
    <col min="14856" max="14856" width="11.59765625" style="1" customWidth="1"/>
    <col min="14857" max="14857" width="9.59765625" style="1" customWidth="1"/>
    <col min="14858" max="14858" width="11.59765625" style="1" customWidth="1"/>
    <col min="14859" max="14859" width="9.59765625" style="1" customWidth="1"/>
    <col min="14860" max="14860" width="12.3984375" style="1" customWidth="1"/>
    <col min="14861" max="15105" width="9" style="1"/>
    <col min="15106" max="15106" width="9.59765625" style="1" customWidth="1"/>
    <col min="15107" max="15107" width="9.8984375" style="1" customWidth="1"/>
    <col min="15108" max="15108" width="12.59765625" style="1" customWidth="1"/>
    <col min="15109" max="15109" width="9.8984375" style="1" customWidth="1"/>
    <col min="15110" max="15110" width="12.59765625" style="1" customWidth="1"/>
    <col min="15111" max="15111" width="9.59765625" style="1" customWidth="1"/>
    <col min="15112" max="15112" width="11.59765625" style="1" customWidth="1"/>
    <col min="15113" max="15113" width="9.59765625" style="1" customWidth="1"/>
    <col min="15114" max="15114" width="11.59765625" style="1" customWidth="1"/>
    <col min="15115" max="15115" width="9.59765625" style="1" customWidth="1"/>
    <col min="15116" max="15116" width="12.3984375" style="1" customWidth="1"/>
    <col min="15117" max="15361" width="9" style="1"/>
    <col min="15362" max="15362" width="9.59765625" style="1" customWidth="1"/>
    <col min="15363" max="15363" width="9.8984375" style="1" customWidth="1"/>
    <col min="15364" max="15364" width="12.59765625" style="1" customWidth="1"/>
    <col min="15365" max="15365" width="9.8984375" style="1" customWidth="1"/>
    <col min="15366" max="15366" width="12.59765625" style="1" customWidth="1"/>
    <col min="15367" max="15367" width="9.59765625" style="1" customWidth="1"/>
    <col min="15368" max="15368" width="11.59765625" style="1" customWidth="1"/>
    <col min="15369" max="15369" width="9.59765625" style="1" customWidth="1"/>
    <col min="15370" max="15370" width="11.59765625" style="1" customWidth="1"/>
    <col min="15371" max="15371" width="9.59765625" style="1" customWidth="1"/>
    <col min="15372" max="15372" width="12.3984375" style="1" customWidth="1"/>
    <col min="15373" max="15617" width="9" style="1"/>
    <col min="15618" max="15618" width="9.59765625" style="1" customWidth="1"/>
    <col min="15619" max="15619" width="9.8984375" style="1" customWidth="1"/>
    <col min="15620" max="15620" width="12.59765625" style="1" customWidth="1"/>
    <col min="15621" max="15621" width="9.8984375" style="1" customWidth="1"/>
    <col min="15622" max="15622" width="12.59765625" style="1" customWidth="1"/>
    <col min="15623" max="15623" width="9.59765625" style="1" customWidth="1"/>
    <col min="15624" max="15624" width="11.59765625" style="1" customWidth="1"/>
    <col min="15625" max="15625" width="9.59765625" style="1" customWidth="1"/>
    <col min="15626" max="15626" width="11.59765625" style="1" customWidth="1"/>
    <col min="15627" max="15627" width="9.59765625" style="1" customWidth="1"/>
    <col min="15628" max="15628" width="12.3984375" style="1" customWidth="1"/>
    <col min="15629" max="15873" width="9" style="1"/>
    <col min="15874" max="15874" width="9.59765625" style="1" customWidth="1"/>
    <col min="15875" max="15875" width="9.8984375" style="1" customWidth="1"/>
    <col min="15876" max="15876" width="12.59765625" style="1" customWidth="1"/>
    <col min="15877" max="15877" width="9.8984375" style="1" customWidth="1"/>
    <col min="15878" max="15878" width="12.59765625" style="1" customWidth="1"/>
    <col min="15879" max="15879" width="9.59765625" style="1" customWidth="1"/>
    <col min="15880" max="15880" width="11.59765625" style="1" customWidth="1"/>
    <col min="15881" max="15881" width="9.59765625" style="1" customWidth="1"/>
    <col min="15882" max="15882" width="11.59765625" style="1" customWidth="1"/>
    <col min="15883" max="15883" width="9.59765625" style="1" customWidth="1"/>
    <col min="15884" max="15884" width="12.3984375" style="1" customWidth="1"/>
    <col min="15885" max="16129" width="9" style="1"/>
    <col min="16130" max="16130" width="9.59765625" style="1" customWidth="1"/>
    <col min="16131" max="16131" width="9.8984375" style="1" customWidth="1"/>
    <col min="16132" max="16132" width="12.59765625" style="1" customWidth="1"/>
    <col min="16133" max="16133" width="9.8984375" style="1" customWidth="1"/>
    <col min="16134" max="16134" width="12.59765625" style="1" customWidth="1"/>
    <col min="16135" max="16135" width="9.59765625" style="1" customWidth="1"/>
    <col min="16136" max="16136" width="11.59765625" style="1" customWidth="1"/>
    <col min="16137" max="16137" width="9.59765625" style="1" customWidth="1"/>
    <col min="16138" max="16138" width="11.59765625" style="1" customWidth="1"/>
    <col min="16139" max="16139" width="9.59765625" style="1" customWidth="1"/>
    <col min="16140" max="16140" width="12.3984375" style="1" customWidth="1"/>
    <col min="16141" max="16384" width="9" style="1"/>
  </cols>
  <sheetData>
    <row r="2" spans="2:12 16130:16384" ht="19.2">
      <c r="B2" s="421" t="s">
        <v>1008</v>
      </c>
      <c r="C2" s="421"/>
      <c r="D2" s="421"/>
      <c r="E2" s="421"/>
      <c r="F2" s="421"/>
      <c r="G2" s="421"/>
      <c r="H2" s="421"/>
      <c r="I2" s="421"/>
      <c r="J2" s="421"/>
      <c r="K2" s="421"/>
      <c r="L2" s="421"/>
    </row>
    <row r="3" spans="2:12 16130:16384" ht="18.75" customHeight="1" thickBot="1">
      <c r="K3" s="422" t="s">
        <v>695</v>
      </c>
      <c r="L3" s="423"/>
    </row>
    <row r="4" spans="2:12 16130:16384" ht="33.75" customHeight="1">
      <c r="B4" s="424" t="s">
        <v>696</v>
      </c>
      <c r="C4" s="426" t="s">
        <v>705</v>
      </c>
      <c r="D4" s="426"/>
      <c r="E4" s="426" t="s">
        <v>706</v>
      </c>
      <c r="F4" s="426"/>
      <c r="G4" s="426" t="s">
        <v>707</v>
      </c>
      <c r="H4" s="426"/>
      <c r="I4" s="426" t="s">
        <v>708</v>
      </c>
      <c r="J4" s="426"/>
      <c r="K4" s="427" t="s">
        <v>701</v>
      </c>
      <c r="L4" s="429"/>
    </row>
    <row r="5" spans="2:12 16130:16384" ht="33" customHeight="1">
      <c r="B5" s="425"/>
      <c r="C5" s="174" t="s">
        <v>702</v>
      </c>
      <c r="D5" s="174" t="s">
        <v>703</v>
      </c>
      <c r="E5" s="174" t="s">
        <v>702</v>
      </c>
      <c r="F5" s="174" t="s">
        <v>703</v>
      </c>
      <c r="G5" s="174" t="s">
        <v>702</v>
      </c>
      <c r="H5" s="174" t="s">
        <v>703</v>
      </c>
      <c r="I5" s="174" t="s">
        <v>702</v>
      </c>
      <c r="J5" s="174" t="s">
        <v>703</v>
      </c>
      <c r="K5" s="156" t="s">
        <v>702</v>
      </c>
      <c r="L5" s="137" t="s">
        <v>703</v>
      </c>
    </row>
    <row r="6" spans="2:12 16130:16384" ht="35.25" hidden="1" customHeight="1">
      <c r="B6" s="128" t="s">
        <v>1005</v>
      </c>
      <c r="C6" s="138">
        <v>35578</v>
      </c>
      <c r="D6" s="139">
        <v>5004815</v>
      </c>
      <c r="E6" s="140">
        <v>30196</v>
      </c>
      <c r="F6" s="139">
        <v>3078479</v>
      </c>
      <c r="G6" s="140">
        <v>651</v>
      </c>
      <c r="H6" s="139">
        <v>823367</v>
      </c>
      <c r="I6" s="140">
        <v>1329</v>
      </c>
      <c r="J6" s="139">
        <v>661444</v>
      </c>
      <c r="K6" s="138">
        <v>3402</v>
      </c>
      <c r="L6" s="141">
        <v>441525</v>
      </c>
      <c r="WVJ6" s="130"/>
      <c r="WVK6" s="130"/>
      <c r="WVL6" s="130"/>
      <c r="WVM6" s="130"/>
      <c r="WVN6" s="130"/>
      <c r="WVO6" s="130"/>
      <c r="WVP6" s="130"/>
      <c r="WVQ6" s="130"/>
      <c r="WVR6" s="130"/>
      <c r="WVS6" s="130"/>
      <c r="WVT6" s="130"/>
      <c r="WVU6" s="130"/>
      <c r="WVV6" s="130"/>
      <c r="WVW6" s="130"/>
      <c r="WVX6" s="130"/>
      <c r="WVY6" s="130"/>
      <c r="WVZ6" s="130"/>
      <c r="WWA6" s="130"/>
      <c r="WWB6" s="130"/>
      <c r="WWC6" s="130"/>
      <c r="WWD6" s="130"/>
      <c r="WWE6" s="130"/>
      <c r="WWF6" s="130"/>
      <c r="WWG6" s="130"/>
      <c r="WWH6" s="130"/>
      <c r="WWI6" s="130"/>
      <c r="WWJ6" s="130"/>
      <c r="WWK6" s="130"/>
      <c r="WWL6" s="130"/>
      <c r="WWM6" s="130"/>
      <c r="WWN6" s="130"/>
      <c r="WWO6" s="130"/>
      <c r="WWP6" s="130"/>
      <c r="WWQ6" s="130"/>
      <c r="WWR6" s="130"/>
      <c r="WWS6" s="130"/>
      <c r="WWT6" s="130"/>
      <c r="WWU6" s="130"/>
      <c r="WWV6" s="130"/>
      <c r="WWW6" s="130"/>
      <c r="WWX6" s="130"/>
      <c r="WWY6" s="130"/>
      <c r="WWZ6" s="130"/>
      <c r="WXA6" s="130"/>
      <c r="WXB6" s="130"/>
      <c r="WXC6" s="130"/>
      <c r="WXD6" s="130"/>
      <c r="WXE6" s="130"/>
      <c r="WXF6" s="130"/>
      <c r="WXG6" s="130"/>
      <c r="WXH6" s="130"/>
      <c r="WXI6" s="130"/>
      <c r="WXJ6" s="130"/>
      <c r="WXK6" s="130"/>
      <c r="WXL6" s="130"/>
      <c r="WXM6" s="130"/>
      <c r="WXN6" s="130"/>
      <c r="WXO6" s="130"/>
      <c r="WXP6" s="130"/>
      <c r="WXQ6" s="130"/>
      <c r="WXR6" s="130"/>
      <c r="WXS6" s="130"/>
      <c r="WXT6" s="130"/>
      <c r="WXU6" s="130"/>
      <c r="WXV6" s="130"/>
      <c r="WXW6" s="130"/>
      <c r="WXX6" s="130"/>
      <c r="WXY6" s="130"/>
      <c r="WXZ6" s="130"/>
      <c r="WYA6" s="130"/>
      <c r="WYB6" s="130"/>
      <c r="WYC6" s="130"/>
      <c r="WYD6" s="130"/>
      <c r="WYE6" s="130"/>
      <c r="WYF6" s="130"/>
      <c r="WYG6" s="130"/>
      <c r="WYH6" s="130"/>
      <c r="WYI6" s="130"/>
      <c r="WYJ6" s="130"/>
      <c r="WYK6" s="130"/>
      <c r="WYL6" s="130"/>
      <c r="WYM6" s="130"/>
      <c r="WYN6" s="130"/>
      <c r="WYO6" s="130"/>
      <c r="WYP6" s="130"/>
      <c r="WYQ6" s="130"/>
      <c r="WYR6" s="130"/>
      <c r="WYS6" s="130"/>
      <c r="WYT6" s="130"/>
      <c r="WYU6" s="130"/>
      <c r="WYV6" s="130"/>
      <c r="WYW6" s="130"/>
      <c r="WYX6" s="130"/>
      <c r="WYY6" s="130"/>
      <c r="WYZ6" s="130"/>
      <c r="WZA6" s="130"/>
      <c r="WZB6" s="130"/>
      <c r="WZC6" s="130"/>
      <c r="WZD6" s="130"/>
      <c r="WZE6" s="130"/>
      <c r="WZF6" s="130"/>
      <c r="WZG6" s="130"/>
      <c r="WZH6" s="130"/>
      <c r="WZI6" s="130"/>
      <c r="WZJ6" s="130"/>
      <c r="WZK6" s="130"/>
      <c r="WZL6" s="130"/>
      <c r="WZM6" s="130"/>
      <c r="WZN6" s="130"/>
      <c r="WZO6" s="130"/>
      <c r="WZP6" s="130"/>
      <c r="WZQ6" s="130"/>
      <c r="WZR6" s="130"/>
      <c r="WZS6" s="130"/>
      <c r="WZT6" s="130"/>
      <c r="WZU6" s="130"/>
      <c r="WZV6" s="130"/>
      <c r="WZW6" s="130"/>
      <c r="WZX6" s="130"/>
      <c r="WZY6" s="130"/>
      <c r="WZZ6" s="130"/>
      <c r="XAA6" s="130"/>
      <c r="XAB6" s="130"/>
      <c r="XAC6" s="130"/>
      <c r="XAD6" s="130"/>
      <c r="XAE6" s="130"/>
      <c r="XAF6" s="130"/>
      <c r="XAG6" s="130"/>
      <c r="XAH6" s="130"/>
      <c r="XAI6" s="130"/>
      <c r="XAJ6" s="130"/>
      <c r="XAK6" s="130"/>
      <c r="XAL6" s="130"/>
      <c r="XAM6" s="130"/>
      <c r="XAN6" s="130"/>
      <c r="XAO6" s="130"/>
      <c r="XAP6" s="130"/>
      <c r="XAQ6" s="130"/>
      <c r="XAR6" s="130"/>
      <c r="XAS6" s="130"/>
      <c r="XAT6" s="130"/>
      <c r="XAU6" s="130"/>
      <c r="XAV6" s="130"/>
      <c r="XAW6" s="130"/>
      <c r="XAX6" s="130"/>
      <c r="XAY6" s="130"/>
      <c r="XAZ6" s="130"/>
      <c r="XBA6" s="130"/>
      <c r="XBB6" s="130"/>
      <c r="XBC6" s="130"/>
      <c r="XBD6" s="130"/>
      <c r="XBE6" s="130"/>
      <c r="XBF6" s="130"/>
      <c r="XBG6" s="130"/>
      <c r="XBH6" s="130"/>
      <c r="XBI6" s="130"/>
      <c r="XBJ6" s="130"/>
      <c r="XBK6" s="130"/>
      <c r="XBL6" s="130"/>
      <c r="XBM6" s="130"/>
      <c r="XBN6" s="130"/>
      <c r="XBO6" s="130"/>
      <c r="XBP6" s="130"/>
      <c r="XBQ6" s="130"/>
      <c r="XBR6" s="130"/>
      <c r="XBS6" s="130"/>
      <c r="XBT6" s="130"/>
      <c r="XBU6" s="130"/>
      <c r="XBV6" s="130"/>
      <c r="XBW6" s="130"/>
      <c r="XBX6" s="130"/>
      <c r="XBY6" s="130"/>
      <c r="XBZ6" s="130"/>
      <c r="XCA6" s="130"/>
      <c r="XCB6" s="130"/>
      <c r="XCC6" s="130"/>
      <c r="XCD6" s="130"/>
      <c r="XCE6" s="130"/>
      <c r="XCF6" s="130"/>
      <c r="XCG6" s="130"/>
      <c r="XCH6" s="130"/>
      <c r="XCI6" s="130"/>
      <c r="XCJ6" s="130"/>
      <c r="XCK6" s="130"/>
      <c r="XCL6" s="130"/>
      <c r="XCM6" s="130"/>
      <c r="XCN6" s="130"/>
      <c r="XCO6" s="130"/>
      <c r="XCP6" s="130"/>
      <c r="XCQ6" s="130"/>
      <c r="XCR6" s="130"/>
      <c r="XCS6" s="130"/>
      <c r="XCT6" s="130"/>
      <c r="XCU6" s="130"/>
      <c r="XCV6" s="130"/>
      <c r="XCW6" s="130"/>
      <c r="XCX6" s="130"/>
      <c r="XCY6" s="130"/>
      <c r="XCZ6" s="130"/>
      <c r="XDA6" s="130"/>
      <c r="XDB6" s="130"/>
      <c r="XDC6" s="130"/>
      <c r="XDD6" s="130"/>
      <c r="XDE6" s="130"/>
      <c r="XDF6" s="130"/>
      <c r="XDG6" s="130"/>
      <c r="XDH6" s="130"/>
      <c r="XDI6" s="130"/>
      <c r="XDJ6" s="130"/>
      <c r="XDK6" s="130"/>
      <c r="XDL6" s="130"/>
      <c r="XDM6" s="130"/>
      <c r="XDN6" s="130"/>
      <c r="XDO6" s="130"/>
      <c r="XDP6" s="130"/>
      <c r="XDQ6" s="130"/>
      <c r="XDR6" s="130"/>
      <c r="XDS6" s="130"/>
      <c r="XDT6" s="130"/>
      <c r="XDU6" s="130"/>
      <c r="XDV6" s="130"/>
      <c r="XDW6" s="130"/>
      <c r="XDX6" s="130"/>
      <c r="XDY6" s="130"/>
      <c r="XDZ6" s="130"/>
      <c r="XEA6" s="130"/>
      <c r="XEB6" s="130"/>
      <c r="XEC6" s="130"/>
      <c r="XED6" s="130"/>
      <c r="XEE6" s="130"/>
      <c r="XEF6" s="130"/>
      <c r="XEG6" s="130"/>
      <c r="XEH6" s="130"/>
      <c r="XEI6" s="130"/>
      <c r="XEJ6" s="130"/>
      <c r="XEK6" s="130"/>
      <c r="XEL6" s="130"/>
      <c r="XEM6" s="130"/>
      <c r="XEN6" s="130"/>
      <c r="XEO6" s="130"/>
      <c r="XEP6" s="130"/>
      <c r="XEQ6" s="130"/>
      <c r="XER6" s="130"/>
      <c r="XES6" s="130"/>
      <c r="XET6" s="130"/>
      <c r="XEU6" s="130"/>
      <c r="XEV6" s="130"/>
      <c r="XEW6" s="130"/>
      <c r="XEX6" s="130"/>
      <c r="XEY6" s="130"/>
      <c r="XEZ6" s="130"/>
      <c r="XFA6" s="130"/>
      <c r="XFB6" s="130"/>
      <c r="XFC6" s="130"/>
      <c r="XFD6" s="130"/>
    </row>
    <row r="7" spans="2:12 16130:16384" ht="35.25" customHeight="1">
      <c r="B7" s="128" t="s">
        <v>1064</v>
      </c>
      <c r="C7" s="138">
        <f>SUM(E7+G7+I7+K7)</f>
        <v>35761</v>
      </c>
      <c r="D7" s="139">
        <f>SUM(F7+H7+J7+L7)</f>
        <v>5024639</v>
      </c>
      <c r="E7" s="140">
        <v>30353</v>
      </c>
      <c r="F7" s="139">
        <v>3101830</v>
      </c>
      <c r="G7" s="140">
        <v>654</v>
      </c>
      <c r="H7" s="139">
        <v>811149</v>
      </c>
      <c r="I7" s="140">
        <v>1324</v>
      </c>
      <c r="J7" s="139">
        <v>663479</v>
      </c>
      <c r="K7" s="138">
        <v>3430</v>
      </c>
      <c r="L7" s="141">
        <v>448181</v>
      </c>
    </row>
    <row r="8" spans="2:12 16130:16384" ht="35.25" customHeight="1">
      <c r="B8" s="128">
        <v>4</v>
      </c>
      <c r="C8" s="138">
        <v>36043</v>
      </c>
      <c r="D8" s="139">
        <v>5064516</v>
      </c>
      <c r="E8" s="140">
        <v>30618</v>
      </c>
      <c r="F8" s="139">
        <v>3133071</v>
      </c>
      <c r="G8" s="140">
        <v>660</v>
      </c>
      <c r="H8" s="139">
        <v>816256</v>
      </c>
      <c r="I8" s="140">
        <v>1319</v>
      </c>
      <c r="J8" s="139">
        <v>663694</v>
      </c>
      <c r="K8" s="138">
        <v>3446</v>
      </c>
      <c r="L8" s="141">
        <v>451495</v>
      </c>
    </row>
    <row r="9" spans="2:12 16130:16384" ht="35.25" customHeight="1">
      <c r="B9" s="128">
        <v>5</v>
      </c>
      <c r="C9" s="138">
        <v>36135</v>
      </c>
      <c r="D9" s="139">
        <v>5086703</v>
      </c>
      <c r="E9" s="140">
        <v>30717</v>
      </c>
      <c r="F9" s="139">
        <v>3150813</v>
      </c>
      <c r="G9" s="140">
        <v>659</v>
      </c>
      <c r="H9" s="139">
        <v>819088</v>
      </c>
      <c r="I9" s="140">
        <v>1311</v>
      </c>
      <c r="J9" s="139">
        <v>664939</v>
      </c>
      <c r="K9" s="138">
        <v>3448</v>
      </c>
      <c r="L9" s="141">
        <v>451863</v>
      </c>
    </row>
    <row r="10" spans="2:12 16130:16384" ht="35.25" customHeight="1">
      <c r="B10" s="128">
        <v>6</v>
      </c>
      <c r="C10" s="138">
        <v>36325</v>
      </c>
      <c r="D10" s="139">
        <v>5123346</v>
      </c>
      <c r="E10" s="140">
        <v>30917</v>
      </c>
      <c r="F10" s="139">
        <v>3179047</v>
      </c>
      <c r="G10" s="140">
        <v>653</v>
      </c>
      <c r="H10" s="139">
        <v>824927</v>
      </c>
      <c r="I10" s="140">
        <v>1313</v>
      </c>
      <c r="J10" s="139">
        <v>667794</v>
      </c>
      <c r="K10" s="138">
        <v>3442</v>
      </c>
      <c r="L10" s="141">
        <v>451578</v>
      </c>
    </row>
    <row r="11" spans="2:12 16130:16384" ht="35.25" customHeight="1" thickBot="1">
      <c r="B11" s="131">
        <v>7</v>
      </c>
      <c r="C11" s="142">
        <v>36569</v>
      </c>
      <c r="D11" s="143">
        <v>5164350</v>
      </c>
      <c r="E11" s="144">
        <v>31177</v>
      </c>
      <c r="F11" s="143">
        <v>3213155</v>
      </c>
      <c r="G11" s="144">
        <v>649</v>
      </c>
      <c r="H11" s="143">
        <v>826771</v>
      </c>
      <c r="I11" s="144">
        <v>1313</v>
      </c>
      <c r="J11" s="143">
        <v>672494</v>
      </c>
      <c r="K11" s="142">
        <v>3430</v>
      </c>
      <c r="L11" s="145">
        <v>451930</v>
      </c>
    </row>
    <row r="12" spans="2:12 16130:16384" ht="24" customHeight="1">
      <c r="B12" s="420" t="s">
        <v>704</v>
      </c>
      <c r="C12" s="420"/>
      <c r="D12" s="420"/>
      <c r="E12" s="420"/>
      <c r="F12" s="420"/>
      <c r="G12" s="420"/>
      <c r="H12" s="420"/>
      <c r="I12" s="420"/>
      <c r="J12" s="420"/>
      <c r="K12" s="420"/>
      <c r="L12" s="420"/>
    </row>
  </sheetData>
  <mergeCells count="9">
    <mergeCell ref="B12:L12"/>
    <mergeCell ref="B2:L2"/>
    <mergeCell ref="K3:L3"/>
    <mergeCell ref="B4:B5"/>
    <mergeCell ref="C4:D4"/>
    <mergeCell ref="E4:F4"/>
    <mergeCell ref="G4:H4"/>
    <mergeCell ref="I4:J4"/>
    <mergeCell ref="K4:L4"/>
  </mergeCells>
  <phoneticPr fontId="3"/>
  <pageMargins left="0.69930555555555596" right="0.69930555555555596" top="0.75" bottom="0.75" header="0.3" footer="0.3"/>
  <pageSetup paperSize="9" scale="67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A408-3FF5-46FA-8763-6E5726D7A88D}">
  <sheetPr>
    <tabColor theme="0"/>
    <pageSetUpPr fitToPage="1"/>
  </sheetPr>
  <dimension ref="B1:K41"/>
  <sheetViews>
    <sheetView showGridLines="0" topLeftCell="A23" zoomScaleNormal="100" zoomScaleSheetLayoutView="100" workbookViewId="0">
      <selection activeCell="J21" sqref="J20:J21"/>
    </sheetView>
  </sheetViews>
  <sheetFormatPr defaultRowHeight="13.2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6" width="5.8984375" style="30" bestFit="1" customWidth="1"/>
    <col min="7" max="8" width="5.8984375" style="31" bestFit="1" customWidth="1"/>
    <col min="9" max="9" width="11.59765625" style="32" customWidth="1"/>
    <col min="10" max="257" width="8.796875" style="28"/>
    <col min="258" max="258" width="17.59765625" style="28" customWidth="1"/>
    <col min="259" max="259" width="5.59765625" style="28" customWidth="1"/>
    <col min="260" max="260" width="34.3984375" style="28" customWidth="1"/>
    <col min="261" max="261" width="5.19921875" style="28" bestFit="1" customWidth="1"/>
    <col min="262" max="264" width="5.8984375" style="28" bestFit="1" customWidth="1"/>
    <col min="265" max="513" width="8.796875" style="28"/>
    <col min="514" max="514" width="17.59765625" style="28" customWidth="1"/>
    <col min="515" max="515" width="5.59765625" style="28" customWidth="1"/>
    <col min="516" max="516" width="34.3984375" style="28" customWidth="1"/>
    <col min="517" max="517" width="5.19921875" style="28" bestFit="1" customWidth="1"/>
    <col min="518" max="520" width="5.8984375" style="28" bestFit="1" customWidth="1"/>
    <col min="521" max="769" width="8.796875" style="28"/>
    <col min="770" max="770" width="17.59765625" style="28" customWidth="1"/>
    <col min="771" max="771" width="5.59765625" style="28" customWidth="1"/>
    <col min="772" max="772" width="34.3984375" style="28" customWidth="1"/>
    <col min="773" max="773" width="5.19921875" style="28" bestFit="1" customWidth="1"/>
    <col min="774" max="776" width="5.8984375" style="28" bestFit="1" customWidth="1"/>
    <col min="777" max="1025" width="8.796875" style="28"/>
    <col min="1026" max="1026" width="17.59765625" style="28" customWidth="1"/>
    <col min="1027" max="1027" width="5.59765625" style="28" customWidth="1"/>
    <col min="1028" max="1028" width="34.3984375" style="28" customWidth="1"/>
    <col min="1029" max="1029" width="5.19921875" style="28" bestFit="1" customWidth="1"/>
    <col min="1030" max="1032" width="5.8984375" style="28" bestFit="1" customWidth="1"/>
    <col min="1033" max="1281" width="8.796875" style="28"/>
    <col min="1282" max="1282" width="17.59765625" style="28" customWidth="1"/>
    <col min="1283" max="1283" width="5.59765625" style="28" customWidth="1"/>
    <col min="1284" max="1284" width="34.3984375" style="28" customWidth="1"/>
    <col min="1285" max="1285" width="5.19921875" style="28" bestFit="1" customWidth="1"/>
    <col min="1286" max="1288" width="5.8984375" style="28" bestFit="1" customWidth="1"/>
    <col min="1289" max="1537" width="8.796875" style="28"/>
    <col min="1538" max="1538" width="17.59765625" style="28" customWidth="1"/>
    <col min="1539" max="1539" width="5.59765625" style="28" customWidth="1"/>
    <col min="1540" max="1540" width="34.3984375" style="28" customWidth="1"/>
    <col min="1541" max="1541" width="5.19921875" style="28" bestFit="1" customWidth="1"/>
    <col min="1542" max="1544" width="5.8984375" style="28" bestFit="1" customWidth="1"/>
    <col min="1545" max="1793" width="8.796875" style="28"/>
    <col min="1794" max="1794" width="17.59765625" style="28" customWidth="1"/>
    <col min="1795" max="1795" width="5.59765625" style="28" customWidth="1"/>
    <col min="1796" max="1796" width="34.3984375" style="28" customWidth="1"/>
    <col min="1797" max="1797" width="5.19921875" style="28" bestFit="1" customWidth="1"/>
    <col min="1798" max="1800" width="5.8984375" style="28" bestFit="1" customWidth="1"/>
    <col min="1801" max="2049" width="8.796875" style="28"/>
    <col min="2050" max="2050" width="17.59765625" style="28" customWidth="1"/>
    <col min="2051" max="2051" width="5.59765625" style="28" customWidth="1"/>
    <col min="2052" max="2052" width="34.3984375" style="28" customWidth="1"/>
    <col min="2053" max="2053" width="5.19921875" style="28" bestFit="1" customWidth="1"/>
    <col min="2054" max="2056" width="5.8984375" style="28" bestFit="1" customWidth="1"/>
    <col min="2057" max="2305" width="8.796875" style="28"/>
    <col min="2306" max="2306" width="17.59765625" style="28" customWidth="1"/>
    <col min="2307" max="2307" width="5.59765625" style="28" customWidth="1"/>
    <col min="2308" max="2308" width="34.3984375" style="28" customWidth="1"/>
    <col min="2309" max="2309" width="5.19921875" style="28" bestFit="1" customWidth="1"/>
    <col min="2310" max="2312" width="5.8984375" style="28" bestFit="1" customWidth="1"/>
    <col min="2313" max="2561" width="8.796875" style="28"/>
    <col min="2562" max="2562" width="17.59765625" style="28" customWidth="1"/>
    <col min="2563" max="2563" width="5.59765625" style="28" customWidth="1"/>
    <col min="2564" max="2564" width="34.3984375" style="28" customWidth="1"/>
    <col min="2565" max="2565" width="5.19921875" style="28" bestFit="1" customWidth="1"/>
    <col min="2566" max="2568" width="5.8984375" style="28" bestFit="1" customWidth="1"/>
    <col min="2569" max="2817" width="8.796875" style="28"/>
    <col min="2818" max="2818" width="17.59765625" style="28" customWidth="1"/>
    <col min="2819" max="2819" width="5.59765625" style="28" customWidth="1"/>
    <col min="2820" max="2820" width="34.3984375" style="28" customWidth="1"/>
    <col min="2821" max="2821" width="5.19921875" style="28" bestFit="1" customWidth="1"/>
    <col min="2822" max="2824" width="5.8984375" style="28" bestFit="1" customWidth="1"/>
    <col min="2825" max="3073" width="8.796875" style="28"/>
    <col min="3074" max="3074" width="17.59765625" style="28" customWidth="1"/>
    <col min="3075" max="3075" width="5.59765625" style="28" customWidth="1"/>
    <col min="3076" max="3076" width="34.3984375" style="28" customWidth="1"/>
    <col min="3077" max="3077" width="5.19921875" style="28" bestFit="1" customWidth="1"/>
    <col min="3078" max="3080" width="5.8984375" style="28" bestFit="1" customWidth="1"/>
    <col min="3081" max="3329" width="8.796875" style="28"/>
    <col min="3330" max="3330" width="17.59765625" style="28" customWidth="1"/>
    <col min="3331" max="3331" width="5.59765625" style="28" customWidth="1"/>
    <col min="3332" max="3332" width="34.3984375" style="28" customWidth="1"/>
    <col min="3333" max="3333" width="5.19921875" style="28" bestFit="1" customWidth="1"/>
    <col min="3334" max="3336" width="5.8984375" style="28" bestFit="1" customWidth="1"/>
    <col min="3337" max="3585" width="8.796875" style="28"/>
    <col min="3586" max="3586" width="17.59765625" style="28" customWidth="1"/>
    <col min="3587" max="3587" width="5.59765625" style="28" customWidth="1"/>
    <col min="3588" max="3588" width="34.3984375" style="28" customWidth="1"/>
    <col min="3589" max="3589" width="5.19921875" style="28" bestFit="1" customWidth="1"/>
    <col min="3590" max="3592" width="5.8984375" style="28" bestFit="1" customWidth="1"/>
    <col min="3593" max="3841" width="8.796875" style="28"/>
    <col min="3842" max="3842" width="17.59765625" style="28" customWidth="1"/>
    <col min="3843" max="3843" width="5.59765625" style="28" customWidth="1"/>
    <col min="3844" max="3844" width="34.3984375" style="28" customWidth="1"/>
    <col min="3845" max="3845" width="5.19921875" style="28" bestFit="1" customWidth="1"/>
    <col min="3846" max="3848" width="5.8984375" style="28" bestFit="1" customWidth="1"/>
    <col min="3849" max="4097" width="8.796875" style="28"/>
    <col min="4098" max="4098" width="17.59765625" style="28" customWidth="1"/>
    <col min="4099" max="4099" width="5.59765625" style="28" customWidth="1"/>
    <col min="4100" max="4100" width="34.3984375" style="28" customWidth="1"/>
    <col min="4101" max="4101" width="5.19921875" style="28" bestFit="1" customWidth="1"/>
    <col min="4102" max="4104" width="5.8984375" style="28" bestFit="1" customWidth="1"/>
    <col min="4105" max="4353" width="8.796875" style="28"/>
    <col min="4354" max="4354" width="17.59765625" style="28" customWidth="1"/>
    <col min="4355" max="4355" width="5.59765625" style="28" customWidth="1"/>
    <col min="4356" max="4356" width="34.3984375" style="28" customWidth="1"/>
    <col min="4357" max="4357" width="5.19921875" style="28" bestFit="1" customWidth="1"/>
    <col min="4358" max="4360" width="5.8984375" style="28" bestFit="1" customWidth="1"/>
    <col min="4361" max="4609" width="8.796875" style="28"/>
    <col min="4610" max="4610" width="17.59765625" style="28" customWidth="1"/>
    <col min="4611" max="4611" width="5.59765625" style="28" customWidth="1"/>
    <col min="4612" max="4612" width="34.3984375" style="28" customWidth="1"/>
    <col min="4613" max="4613" width="5.19921875" style="28" bestFit="1" customWidth="1"/>
    <col min="4614" max="4616" width="5.8984375" style="28" bestFit="1" customWidth="1"/>
    <col min="4617" max="4865" width="8.796875" style="28"/>
    <col min="4866" max="4866" width="17.59765625" style="28" customWidth="1"/>
    <col min="4867" max="4867" width="5.59765625" style="28" customWidth="1"/>
    <col min="4868" max="4868" width="34.3984375" style="28" customWidth="1"/>
    <col min="4869" max="4869" width="5.19921875" style="28" bestFit="1" customWidth="1"/>
    <col min="4870" max="4872" width="5.8984375" style="28" bestFit="1" customWidth="1"/>
    <col min="4873" max="5121" width="8.796875" style="28"/>
    <col min="5122" max="5122" width="17.59765625" style="28" customWidth="1"/>
    <col min="5123" max="5123" width="5.59765625" style="28" customWidth="1"/>
    <col min="5124" max="5124" width="34.3984375" style="28" customWidth="1"/>
    <col min="5125" max="5125" width="5.19921875" style="28" bestFit="1" customWidth="1"/>
    <col min="5126" max="5128" width="5.8984375" style="28" bestFit="1" customWidth="1"/>
    <col min="5129" max="5377" width="8.796875" style="28"/>
    <col min="5378" max="5378" width="17.59765625" style="28" customWidth="1"/>
    <col min="5379" max="5379" width="5.59765625" style="28" customWidth="1"/>
    <col min="5380" max="5380" width="34.3984375" style="28" customWidth="1"/>
    <col min="5381" max="5381" width="5.19921875" style="28" bestFit="1" customWidth="1"/>
    <col min="5382" max="5384" width="5.8984375" style="28" bestFit="1" customWidth="1"/>
    <col min="5385" max="5633" width="8.796875" style="28"/>
    <col min="5634" max="5634" width="17.59765625" style="28" customWidth="1"/>
    <col min="5635" max="5635" width="5.59765625" style="28" customWidth="1"/>
    <col min="5636" max="5636" width="34.3984375" style="28" customWidth="1"/>
    <col min="5637" max="5637" width="5.19921875" style="28" bestFit="1" customWidth="1"/>
    <col min="5638" max="5640" width="5.8984375" style="28" bestFit="1" customWidth="1"/>
    <col min="5641" max="5889" width="8.796875" style="28"/>
    <col min="5890" max="5890" width="17.59765625" style="28" customWidth="1"/>
    <col min="5891" max="5891" width="5.59765625" style="28" customWidth="1"/>
    <col min="5892" max="5892" width="34.3984375" style="28" customWidth="1"/>
    <col min="5893" max="5893" width="5.19921875" style="28" bestFit="1" customWidth="1"/>
    <col min="5894" max="5896" width="5.8984375" style="28" bestFit="1" customWidth="1"/>
    <col min="5897" max="6145" width="8.796875" style="28"/>
    <col min="6146" max="6146" width="17.59765625" style="28" customWidth="1"/>
    <col min="6147" max="6147" width="5.59765625" style="28" customWidth="1"/>
    <col min="6148" max="6148" width="34.3984375" style="28" customWidth="1"/>
    <col min="6149" max="6149" width="5.19921875" style="28" bestFit="1" customWidth="1"/>
    <col min="6150" max="6152" width="5.8984375" style="28" bestFit="1" customWidth="1"/>
    <col min="6153" max="6401" width="8.796875" style="28"/>
    <col min="6402" max="6402" width="17.59765625" style="28" customWidth="1"/>
    <col min="6403" max="6403" width="5.59765625" style="28" customWidth="1"/>
    <col min="6404" max="6404" width="34.3984375" style="28" customWidth="1"/>
    <col min="6405" max="6405" width="5.19921875" style="28" bestFit="1" customWidth="1"/>
    <col min="6406" max="6408" width="5.8984375" style="28" bestFit="1" customWidth="1"/>
    <col min="6409" max="6657" width="8.796875" style="28"/>
    <col min="6658" max="6658" width="17.59765625" style="28" customWidth="1"/>
    <col min="6659" max="6659" width="5.59765625" style="28" customWidth="1"/>
    <col min="6660" max="6660" width="34.3984375" style="28" customWidth="1"/>
    <col min="6661" max="6661" width="5.19921875" style="28" bestFit="1" customWidth="1"/>
    <col min="6662" max="6664" width="5.8984375" style="28" bestFit="1" customWidth="1"/>
    <col min="6665" max="6913" width="8.796875" style="28"/>
    <col min="6914" max="6914" width="17.59765625" style="28" customWidth="1"/>
    <col min="6915" max="6915" width="5.59765625" style="28" customWidth="1"/>
    <col min="6916" max="6916" width="34.3984375" style="28" customWidth="1"/>
    <col min="6917" max="6917" width="5.19921875" style="28" bestFit="1" customWidth="1"/>
    <col min="6918" max="6920" width="5.8984375" style="28" bestFit="1" customWidth="1"/>
    <col min="6921" max="7169" width="8.796875" style="28"/>
    <col min="7170" max="7170" width="17.59765625" style="28" customWidth="1"/>
    <col min="7171" max="7171" width="5.59765625" style="28" customWidth="1"/>
    <col min="7172" max="7172" width="34.3984375" style="28" customWidth="1"/>
    <col min="7173" max="7173" width="5.19921875" style="28" bestFit="1" customWidth="1"/>
    <col min="7174" max="7176" width="5.8984375" style="28" bestFit="1" customWidth="1"/>
    <col min="7177" max="7425" width="8.796875" style="28"/>
    <col min="7426" max="7426" width="17.59765625" style="28" customWidth="1"/>
    <col min="7427" max="7427" width="5.59765625" style="28" customWidth="1"/>
    <col min="7428" max="7428" width="34.3984375" style="28" customWidth="1"/>
    <col min="7429" max="7429" width="5.19921875" style="28" bestFit="1" customWidth="1"/>
    <col min="7430" max="7432" width="5.8984375" style="28" bestFit="1" customWidth="1"/>
    <col min="7433" max="7681" width="8.796875" style="28"/>
    <col min="7682" max="7682" width="17.59765625" style="28" customWidth="1"/>
    <col min="7683" max="7683" width="5.59765625" style="28" customWidth="1"/>
    <col min="7684" max="7684" width="34.3984375" style="28" customWidth="1"/>
    <col min="7685" max="7685" width="5.19921875" style="28" bestFit="1" customWidth="1"/>
    <col min="7686" max="7688" width="5.8984375" style="28" bestFit="1" customWidth="1"/>
    <col min="7689" max="7937" width="8.796875" style="28"/>
    <col min="7938" max="7938" width="17.59765625" style="28" customWidth="1"/>
    <col min="7939" max="7939" width="5.59765625" style="28" customWidth="1"/>
    <col min="7940" max="7940" width="34.3984375" style="28" customWidth="1"/>
    <col min="7941" max="7941" width="5.19921875" style="28" bestFit="1" customWidth="1"/>
    <col min="7942" max="7944" width="5.8984375" style="28" bestFit="1" customWidth="1"/>
    <col min="7945" max="8193" width="8.796875" style="28"/>
    <col min="8194" max="8194" width="17.59765625" style="28" customWidth="1"/>
    <col min="8195" max="8195" width="5.59765625" style="28" customWidth="1"/>
    <col min="8196" max="8196" width="34.3984375" style="28" customWidth="1"/>
    <col min="8197" max="8197" width="5.19921875" style="28" bestFit="1" customWidth="1"/>
    <col min="8198" max="8200" width="5.8984375" style="28" bestFit="1" customWidth="1"/>
    <col min="8201" max="8449" width="8.796875" style="28"/>
    <col min="8450" max="8450" width="17.59765625" style="28" customWidth="1"/>
    <col min="8451" max="8451" width="5.59765625" style="28" customWidth="1"/>
    <col min="8452" max="8452" width="34.3984375" style="28" customWidth="1"/>
    <col min="8453" max="8453" width="5.19921875" style="28" bestFit="1" customWidth="1"/>
    <col min="8454" max="8456" width="5.8984375" style="28" bestFit="1" customWidth="1"/>
    <col min="8457" max="8705" width="8.796875" style="28"/>
    <col min="8706" max="8706" width="17.59765625" style="28" customWidth="1"/>
    <col min="8707" max="8707" width="5.59765625" style="28" customWidth="1"/>
    <col min="8708" max="8708" width="34.3984375" style="28" customWidth="1"/>
    <col min="8709" max="8709" width="5.19921875" style="28" bestFit="1" customWidth="1"/>
    <col min="8710" max="8712" width="5.8984375" style="28" bestFit="1" customWidth="1"/>
    <col min="8713" max="8961" width="8.796875" style="28"/>
    <col min="8962" max="8962" width="17.59765625" style="28" customWidth="1"/>
    <col min="8963" max="8963" width="5.59765625" style="28" customWidth="1"/>
    <col min="8964" max="8964" width="34.3984375" style="28" customWidth="1"/>
    <col min="8965" max="8965" width="5.19921875" style="28" bestFit="1" customWidth="1"/>
    <col min="8966" max="8968" width="5.8984375" style="28" bestFit="1" customWidth="1"/>
    <col min="8969" max="9217" width="8.796875" style="28"/>
    <col min="9218" max="9218" width="17.59765625" style="28" customWidth="1"/>
    <col min="9219" max="9219" width="5.59765625" style="28" customWidth="1"/>
    <col min="9220" max="9220" width="34.3984375" style="28" customWidth="1"/>
    <col min="9221" max="9221" width="5.19921875" style="28" bestFit="1" customWidth="1"/>
    <col min="9222" max="9224" width="5.8984375" style="28" bestFit="1" customWidth="1"/>
    <col min="9225" max="9473" width="8.796875" style="28"/>
    <col min="9474" max="9474" width="17.59765625" style="28" customWidth="1"/>
    <col min="9475" max="9475" width="5.59765625" style="28" customWidth="1"/>
    <col min="9476" max="9476" width="34.3984375" style="28" customWidth="1"/>
    <col min="9477" max="9477" width="5.19921875" style="28" bestFit="1" customWidth="1"/>
    <col min="9478" max="9480" width="5.8984375" style="28" bestFit="1" customWidth="1"/>
    <col min="9481" max="9729" width="8.796875" style="28"/>
    <col min="9730" max="9730" width="17.59765625" style="28" customWidth="1"/>
    <col min="9731" max="9731" width="5.59765625" style="28" customWidth="1"/>
    <col min="9732" max="9732" width="34.3984375" style="28" customWidth="1"/>
    <col min="9733" max="9733" width="5.19921875" style="28" bestFit="1" customWidth="1"/>
    <col min="9734" max="9736" width="5.8984375" style="28" bestFit="1" customWidth="1"/>
    <col min="9737" max="9985" width="8.796875" style="28"/>
    <col min="9986" max="9986" width="17.59765625" style="28" customWidth="1"/>
    <col min="9987" max="9987" width="5.59765625" style="28" customWidth="1"/>
    <col min="9988" max="9988" width="34.3984375" style="28" customWidth="1"/>
    <col min="9989" max="9989" width="5.19921875" style="28" bestFit="1" customWidth="1"/>
    <col min="9990" max="9992" width="5.8984375" style="28" bestFit="1" customWidth="1"/>
    <col min="9993" max="10241" width="8.796875" style="28"/>
    <col min="10242" max="10242" width="17.59765625" style="28" customWidth="1"/>
    <col min="10243" max="10243" width="5.59765625" style="28" customWidth="1"/>
    <col min="10244" max="10244" width="34.3984375" style="28" customWidth="1"/>
    <col min="10245" max="10245" width="5.19921875" style="28" bestFit="1" customWidth="1"/>
    <col min="10246" max="10248" width="5.8984375" style="28" bestFit="1" customWidth="1"/>
    <col min="10249" max="10497" width="8.796875" style="28"/>
    <col min="10498" max="10498" width="17.59765625" style="28" customWidth="1"/>
    <col min="10499" max="10499" width="5.59765625" style="28" customWidth="1"/>
    <col min="10500" max="10500" width="34.3984375" style="28" customWidth="1"/>
    <col min="10501" max="10501" width="5.19921875" style="28" bestFit="1" customWidth="1"/>
    <col min="10502" max="10504" width="5.8984375" style="28" bestFit="1" customWidth="1"/>
    <col min="10505" max="10753" width="8.796875" style="28"/>
    <col min="10754" max="10754" width="17.59765625" style="28" customWidth="1"/>
    <col min="10755" max="10755" width="5.59765625" style="28" customWidth="1"/>
    <col min="10756" max="10756" width="34.3984375" style="28" customWidth="1"/>
    <col min="10757" max="10757" width="5.19921875" style="28" bestFit="1" customWidth="1"/>
    <col min="10758" max="10760" width="5.8984375" style="28" bestFit="1" customWidth="1"/>
    <col min="10761" max="11009" width="8.796875" style="28"/>
    <col min="11010" max="11010" width="17.59765625" style="28" customWidth="1"/>
    <col min="11011" max="11011" width="5.59765625" style="28" customWidth="1"/>
    <col min="11012" max="11012" width="34.3984375" style="28" customWidth="1"/>
    <col min="11013" max="11013" width="5.19921875" style="28" bestFit="1" customWidth="1"/>
    <col min="11014" max="11016" width="5.8984375" style="28" bestFit="1" customWidth="1"/>
    <col min="11017" max="11265" width="8.796875" style="28"/>
    <col min="11266" max="11266" width="17.59765625" style="28" customWidth="1"/>
    <col min="11267" max="11267" width="5.59765625" style="28" customWidth="1"/>
    <col min="11268" max="11268" width="34.3984375" style="28" customWidth="1"/>
    <col min="11269" max="11269" width="5.19921875" style="28" bestFit="1" customWidth="1"/>
    <col min="11270" max="11272" width="5.8984375" style="28" bestFit="1" customWidth="1"/>
    <col min="11273" max="11521" width="8.796875" style="28"/>
    <col min="11522" max="11522" width="17.59765625" style="28" customWidth="1"/>
    <col min="11523" max="11523" width="5.59765625" style="28" customWidth="1"/>
    <col min="11524" max="11524" width="34.3984375" style="28" customWidth="1"/>
    <col min="11525" max="11525" width="5.19921875" style="28" bestFit="1" customWidth="1"/>
    <col min="11526" max="11528" width="5.8984375" style="28" bestFit="1" customWidth="1"/>
    <col min="11529" max="11777" width="8.796875" style="28"/>
    <col min="11778" max="11778" width="17.59765625" style="28" customWidth="1"/>
    <col min="11779" max="11779" width="5.59765625" style="28" customWidth="1"/>
    <col min="11780" max="11780" width="34.3984375" style="28" customWidth="1"/>
    <col min="11781" max="11781" width="5.19921875" style="28" bestFit="1" customWidth="1"/>
    <col min="11782" max="11784" width="5.8984375" style="28" bestFit="1" customWidth="1"/>
    <col min="11785" max="12033" width="8.796875" style="28"/>
    <col min="12034" max="12034" width="17.59765625" style="28" customWidth="1"/>
    <col min="12035" max="12035" width="5.59765625" style="28" customWidth="1"/>
    <col min="12036" max="12036" width="34.3984375" style="28" customWidth="1"/>
    <col min="12037" max="12037" width="5.19921875" style="28" bestFit="1" customWidth="1"/>
    <col min="12038" max="12040" width="5.8984375" style="28" bestFit="1" customWidth="1"/>
    <col min="12041" max="12289" width="8.796875" style="28"/>
    <col min="12290" max="12290" width="17.59765625" style="28" customWidth="1"/>
    <col min="12291" max="12291" width="5.59765625" style="28" customWidth="1"/>
    <col min="12292" max="12292" width="34.3984375" style="28" customWidth="1"/>
    <col min="12293" max="12293" width="5.19921875" style="28" bestFit="1" customWidth="1"/>
    <col min="12294" max="12296" width="5.8984375" style="28" bestFit="1" customWidth="1"/>
    <col min="12297" max="12545" width="8.796875" style="28"/>
    <col min="12546" max="12546" width="17.59765625" style="28" customWidth="1"/>
    <col min="12547" max="12547" width="5.59765625" style="28" customWidth="1"/>
    <col min="12548" max="12548" width="34.3984375" style="28" customWidth="1"/>
    <col min="12549" max="12549" width="5.19921875" style="28" bestFit="1" customWidth="1"/>
    <col min="12550" max="12552" width="5.8984375" style="28" bestFit="1" customWidth="1"/>
    <col min="12553" max="12801" width="8.796875" style="28"/>
    <col min="12802" max="12802" width="17.59765625" style="28" customWidth="1"/>
    <col min="12803" max="12803" width="5.59765625" style="28" customWidth="1"/>
    <col min="12804" max="12804" width="34.3984375" style="28" customWidth="1"/>
    <col min="12805" max="12805" width="5.19921875" style="28" bestFit="1" customWidth="1"/>
    <col min="12806" max="12808" width="5.8984375" style="28" bestFit="1" customWidth="1"/>
    <col min="12809" max="13057" width="8.796875" style="28"/>
    <col min="13058" max="13058" width="17.59765625" style="28" customWidth="1"/>
    <col min="13059" max="13059" width="5.59765625" style="28" customWidth="1"/>
    <col min="13060" max="13060" width="34.3984375" style="28" customWidth="1"/>
    <col min="13061" max="13061" width="5.19921875" style="28" bestFit="1" customWidth="1"/>
    <col min="13062" max="13064" width="5.8984375" style="28" bestFit="1" customWidth="1"/>
    <col min="13065" max="13313" width="8.796875" style="28"/>
    <col min="13314" max="13314" width="17.59765625" style="28" customWidth="1"/>
    <col min="13315" max="13315" width="5.59765625" style="28" customWidth="1"/>
    <col min="13316" max="13316" width="34.3984375" style="28" customWidth="1"/>
    <col min="13317" max="13317" width="5.19921875" style="28" bestFit="1" customWidth="1"/>
    <col min="13318" max="13320" width="5.8984375" style="28" bestFit="1" customWidth="1"/>
    <col min="13321" max="13569" width="8.796875" style="28"/>
    <col min="13570" max="13570" width="17.59765625" style="28" customWidth="1"/>
    <col min="13571" max="13571" width="5.59765625" style="28" customWidth="1"/>
    <col min="13572" max="13572" width="34.3984375" style="28" customWidth="1"/>
    <col min="13573" max="13573" width="5.19921875" style="28" bestFit="1" customWidth="1"/>
    <col min="13574" max="13576" width="5.8984375" style="28" bestFit="1" customWidth="1"/>
    <col min="13577" max="13825" width="8.796875" style="28"/>
    <col min="13826" max="13826" width="17.59765625" style="28" customWidth="1"/>
    <col min="13827" max="13827" width="5.59765625" style="28" customWidth="1"/>
    <col min="13828" max="13828" width="34.3984375" style="28" customWidth="1"/>
    <col min="13829" max="13829" width="5.19921875" style="28" bestFit="1" customWidth="1"/>
    <col min="13830" max="13832" width="5.8984375" style="28" bestFit="1" customWidth="1"/>
    <col min="13833" max="14081" width="8.796875" style="28"/>
    <col min="14082" max="14082" width="17.59765625" style="28" customWidth="1"/>
    <col min="14083" max="14083" width="5.59765625" style="28" customWidth="1"/>
    <col min="14084" max="14084" width="34.3984375" style="28" customWidth="1"/>
    <col min="14085" max="14085" width="5.19921875" style="28" bestFit="1" customWidth="1"/>
    <col min="14086" max="14088" width="5.8984375" style="28" bestFit="1" customWidth="1"/>
    <col min="14089" max="14337" width="8.796875" style="28"/>
    <col min="14338" max="14338" width="17.59765625" style="28" customWidth="1"/>
    <col min="14339" max="14339" width="5.59765625" style="28" customWidth="1"/>
    <col min="14340" max="14340" width="34.3984375" style="28" customWidth="1"/>
    <col min="14341" max="14341" width="5.19921875" style="28" bestFit="1" customWidth="1"/>
    <col min="14342" max="14344" width="5.8984375" style="28" bestFit="1" customWidth="1"/>
    <col min="14345" max="14593" width="8.796875" style="28"/>
    <col min="14594" max="14594" width="17.59765625" style="28" customWidth="1"/>
    <col min="14595" max="14595" width="5.59765625" style="28" customWidth="1"/>
    <col min="14596" max="14596" width="34.3984375" style="28" customWidth="1"/>
    <col min="14597" max="14597" width="5.19921875" style="28" bestFit="1" customWidth="1"/>
    <col min="14598" max="14600" width="5.8984375" style="28" bestFit="1" customWidth="1"/>
    <col min="14601" max="14849" width="8.796875" style="28"/>
    <col min="14850" max="14850" width="17.59765625" style="28" customWidth="1"/>
    <col min="14851" max="14851" width="5.59765625" style="28" customWidth="1"/>
    <col min="14852" max="14852" width="34.3984375" style="28" customWidth="1"/>
    <col min="14853" max="14853" width="5.19921875" style="28" bestFit="1" customWidth="1"/>
    <col min="14854" max="14856" width="5.8984375" style="28" bestFit="1" customWidth="1"/>
    <col min="14857" max="15105" width="8.796875" style="28"/>
    <col min="15106" max="15106" width="17.59765625" style="28" customWidth="1"/>
    <col min="15107" max="15107" width="5.59765625" style="28" customWidth="1"/>
    <col min="15108" max="15108" width="34.3984375" style="28" customWidth="1"/>
    <col min="15109" max="15109" width="5.19921875" style="28" bestFit="1" customWidth="1"/>
    <col min="15110" max="15112" width="5.8984375" style="28" bestFit="1" customWidth="1"/>
    <col min="15113" max="15361" width="8.796875" style="28"/>
    <col min="15362" max="15362" width="17.59765625" style="28" customWidth="1"/>
    <col min="15363" max="15363" width="5.59765625" style="28" customWidth="1"/>
    <col min="15364" max="15364" width="34.3984375" style="28" customWidth="1"/>
    <col min="15365" max="15365" width="5.19921875" style="28" bestFit="1" customWidth="1"/>
    <col min="15366" max="15368" width="5.8984375" style="28" bestFit="1" customWidth="1"/>
    <col min="15369" max="15617" width="8.796875" style="28"/>
    <col min="15618" max="15618" width="17.59765625" style="28" customWidth="1"/>
    <col min="15619" max="15619" width="5.59765625" style="28" customWidth="1"/>
    <col min="15620" max="15620" width="34.3984375" style="28" customWidth="1"/>
    <col min="15621" max="15621" width="5.19921875" style="28" bestFit="1" customWidth="1"/>
    <col min="15622" max="15624" width="5.8984375" style="28" bestFit="1" customWidth="1"/>
    <col min="15625" max="15873" width="8.796875" style="28"/>
    <col min="15874" max="15874" width="17.59765625" style="28" customWidth="1"/>
    <col min="15875" max="15875" width="5.59765625" style="28" customWidth="1"/>
    <col min="15876" max="15876" width="34.3984375" style="28" customWidth="1"/>
    <col min="15877" max="15877" width="5.19921875" style="28" bestFit="1" customWidth="1"/>
    <col min="15878" max="15880" width="5.8984375" style="28" bestFit="1" customWidth="1"/>
    <col min="15881" max="16129" width="8.796875" style="28"/>
    <col min="16130" max="16130" width="17.59765625" style="28" customWidth="1"/>
    <col min="16131" max="16131" width="5.59765625" style="28" customWidth="1"/>
    <col min="16132" max="16132" width="34.3984375" style="28" customWidth="1"/>
    <col min="16133" max="16133" width="5.19921875" style="28" bestFit="1" customWidth="1"/>
    <col min="16134" max="16136" width="5.8984375" style="28" bestFit="1" customWidth="1"/>
    <col min="16137" max="16384" width="8.796875" style="28"/>
  </cols>
  <sheetData>
    <row r="1" spans="2:11" ht="13.8" thickBot="1"/>
    <row r="2" spans="2:11" ht="21.75" customHeight="1">
      <c r="B2" s="570" t="s">
        <v>41</v>
      </c>
      <c r="C2" s="571"/>
      <c r="D2" s="326" t="s">
        <v>42</v>
      </c>
      <c r="E2" s="571" t="s">
        <v>43</v>
      </c>
      <c r="F2" s="571"/>
      <c r="G2" s="571"/>
      <c r="H2" s="571"/>
      <c r="I2" s="350" t="s">
        <v>44</v>
      </c>
    </row>
    <row r="3" spans="2:11" ht="20.25" customHeight="1">
      <c r="B3" s="327" t="s">
        <v>257</v>
      </c>
      <c r="C3" s="328" t="s">
        <v>46</v>
      </c>
      <c r="D3" s="28" t="s">
        <v>258</v>
      </c>
      <c r="E3" s="329" t="s">
        <v>210</v>
      </c>
      <c r="F3" s="30" t="s">
        <v>253</v>
      </c>
      <c r="G3" s="31" t="s">
        <v>119</v>
      </c>
      <c r="H3" s="31" t="s">
        <v>259</v>
      </c>
      <c r="I3" s="351">
        <v>137</v>
      </c>
      <c r="K3" s="33"/>
    </row>
    <row r="4" spans="2:11" ht="20.25" customHeight="1">
      <c r="B4" s="327" t="s">
        <v>260</v>
      </c>
      <c r="C4" s="328" t="s">
        <v>53</v>
      </c>
      <c r="D4" s="28" t="s">
        <v>261</v>
      </c>
      <c r="E4" s="330"/>
      <c r="F4" s="30" t="s">
        <v>262</v>
      </c>
      <c r="G4" s="31" t="s">
        <v>56</v>
      </c>
      <c r="H4" s="31" t="s">
        <v>157</v>
      </c>
      <c r="I4" s="352">
        <v>136</v>
      </c>
      <c r="K4" s="33"/>
    </row>
    <row r="5" spans="2:11" ht="20.25" customHeight="1">
      <c r="B5" s="327" t="s">
        <v>263</v>
      </c>
      <c r="C5" s="328" t="s">
        <v>53</v>
      </c>
      <c r="D5" s="28" t="s">
        <v>264</v>
      </c>
      <c r="E5" s="330"/>
      <c r="F5" s="30" t="s">
        <v>262</v>
      </c>
      <c r="G5" s="31" t="s">
        <v>138</v>
      </c>
      <c r="H5" s="31" t="s">
        <v>233</v>
      </c>
      <c r="I5" s="352">
        <v>56</v>
      </c>
      <c r="K5" s="33"/>
    </row>
    <row r="6" spans="2:11" ht="20.25" customHeight="1">
      <c r="B6" s="327" t="s">
        <v>265</v>
      </c>
      <c r="C6" s="328" t="s">
        <v>53</v>
      </c>
      <c r="D6" s="28" t="s">
        <v>266</v>
      </c>
      <c r="E6" s="330"/>
      <c r="F6" s="30" t="s">
        <v>262</v>
      </c>
      <c r="G6" s="31" t="s">
        <v>50</v>
      </c>
      <c r="H6" s="31" t="s">
        <v>250</v>
      </c>
      <c r="I6" s="352">
        <v>171</v>
      </c>
      <c r="K6" s="33"/>
    </row>
    <row r="7" spans="2:11" ht="20.25" customHeight="1">
      <c r="B7" s="327" t="s">
        <v>267</v>
      </c>
      <c r="C7" s="328" t="s">
        <v>53</v>
      </c>
      <c r="D7" s="28" t="s">
        <v>268</v>
      </c>
      <c r="E7" s="330"/>
      <c r="F7" s="332"/>
      <c r="G7" s="333" t="s">
        <v>53</v>
      </c>
      <c r="I7" s="352">
        <v>73</v>
      </c>
      <c r="K7" s="33"/>
    </row>
    <row r="8" spans="2:11" ht="20.25" customHeight="1">
      <c r="B8" s="327" t="s">
        <v>269</v>
      </c>
      <c r="C8" s="328" t="s">
        <v>53</v>
      </c>
      <c r="D8" s="28" t="s">
        <v>270</v>
      </c>
      <c r="E8" s="330"/>
      <c r="F8" s="30" t="s">
        <v>262</v>
      </c>
      <c r="G8" s="31" t="s">
        <v>65</v>
      </c>
      <c r="H8" s="31" t="s">
        <v>93</v>
      </c>
      <c r="I8" s="352">
        <v>99</v>
      </c>
      <c r="K8" s="33"/>
    </row>
    <row r="9" spans="2:11" ht="20.25" customHeight="1">
      <c r="B9" s="327" t="s">
        <v>271</v>
      </c>
      <c r="C9" s="328" t="s">
        <v>53</v>
      </c>
      <c r="D9" s="28" t="s">
        <v>272</v>
      </c>
      <c r="E9" s="330"/>
      <c r="F9" s="30" t="s">
        <v>273</v>
      </c>
      <c r="G9" s="31" t="s">
        <v>56</v>
      </c>
      <c r="H9" s="31" t="s">
        <v>259</v>
      </c>
      <c r="I9" s="352">
        <v>202</v>
      </c>
      <c r="K9" s="33"/>
    </row>
    <row r="10" spans="2:11" ht="20.25" customHeight="1">
      <c r="B10" s="327" t="s">
        <v>274</v>
      </c>
      <c r="C10" s="328" t="s">
        <v>53</v>
      </c>
      <c r="D10" s="28" t="s">
        <v>275</v>
      </c>
      <c r="E10" s="330"/>
      <c r="F10" s="30" t="s">
        <v>273</v>
      </c>
      <c r="G10" s="31" t="s">
        <v>83</v>
      </c>
      <c r="H10" s="31" t="s">
        <v>276</v>
      </c>
      <c r="I10" s="352">
        <v>321</v>
      </c>
      <c r="K10" s="33"/>
    </row>
    <row r="11" spans="2:11" ht="20.25" customHeight="1">
      <c r="B11" s="327" t="s">
        <v>277</v>
      </c>
      <c r="C11" s="328" t="s">
        <v>53</v>
      </c>
      <c r="D11" s="28" t="s">
        <v>278</v>
      </c>
      <c r="E11" s="330"/>
      <c r="F11" s="332"/>
      <c r="G11" s="333" t="s">
        <v>53</v>
      </c>
      <c r="I11" s="352">
        <v>52</v>
      </c>
      <c r="K11" s="33"/>
    </row>
    <row r="12" spans="2:11" ht="20.25" customHeight="1">
      <c r="B12" s="327" t="s">
        <v>279</v>
      </c>
      <c r="C12" s="328" t="s">
        <v>53</v>
      </c>
      <c r="D12" s="28" t="s">
        <v>280</v>
      </c>
      <c r="E12" s="330"/>
      <c r="F12" s="30" t="s">
        <v>273</v>
      </c>
      <c r="G12" s="31" t="s">
        <v>176</v>
      </c>
      <c r="H12" s="31" t="s">
        <v>250</v>
      </c>
      <c r="I12" s="352">
        <v>111</v>
      </c>
      <c r="K12" s="33"/>
    </row>
    <row r="13" spans="2:11" ht="20.25" customHeight="1">
      <c r="B13" s="327" t="s">
        <v>281</v>
      </c>
      <c r="C13" s="328" t="s">
        <v>53</v>
      </c>
      <c r="D13" s="28" t="s">
        <v>282</v>
      </c>
      <c r="E13" s="330"/>
      <c r="F13" s="30" t="s">
        <v>273</v>
      </c>
      <c r="G13" s="31" t="s">
        <v>176</v>
      </c>
      <c r="H13" s="31" t="s">
        <v>66</v>
      </c>
      <c r="I13" s="352">
        <v>184</v>
      </c>
      <c r="K13" s="33"/>
    </row>
    <row r="14" spans="2:11" ht="20.25" customHeight="1">
      <c r="B14" s="327" t="s">
        <v>283</v>
      </c>
      <c r="C14" s="328" t="s">
        <v>53</v>
      </c>
      <c r="D14" s="28" t="s">
        <v>284</v>
      </c>
      <c r="E14" s="330"/>
      <c r="F14" s="332"/>
      <c r="G14" s="333" t="s">
        <v>53</v>
      </c>
      <c r="I14" s="352">
        <v>177</v>
      </c>
      <c r="K14" s="33"/>
    </row>
    <row r="15" spans="2:11" ht="20.25" customHeight="1">
      <c r="B15" s="327" t="s">
        <v>285</v>
      </c>
      <c r="C15" s="328" t="s">
        <v>53</v>
      </c>
      <c r="D15" s="28" t="s">
        <v>286</v>
      </c>
      <c r="E15" s="330"/>
      <c r="F15" s="332"/>
      <c r="G15" s="333" t="s">
        <v>53</v>
      </c>
      <c r="I15" s="352">
        <v>54</v>
      </c>
      <c r="K15" s="33"/>
    </row>
    <row r="16" spans="2:11" ht="20.25" customHeight="1">
      <c r="B16" s="327" t="s">
        <v>287</v>
      </c>
      <c r="C16" s="328" t="s">
        <v>53</v>
      </c>
      <c r="D16" s="28" t="s">
        <v>288</v>
      </c>
      <c r="E16" s="330"/>
      <c r="F16" s="30" t="s">
        <v>273</v>
      </c>
      <c r="G16" s="31" t="s">
        <v>133</v>
      </c>
      <c r="H16" s="31" t="s">
        <v>51</v>
      </c>
      <c r="I16" s="352">
        <v>65</v>
      </c>
      <c r="K16" s="33"/>
    </row>
    <row r="17" spans="2:11" ht="20.25" customHeight="1">
      <c r="B17" s="327" t="s">
        <v>289</v>
      </c>
      <c r="C17" s="328" t="s">
        <v>53</v>
      </c>
      <c r="D17" s="28" t="s">
        <v>290</v>
      </c>
      <c r="E17" s="330"/>
      <c r="F17" s="30" t="s">
        <v>273</v>
      </c>
      <c r="G17" s="31" t="s">
        <v>138</v>
      </c>
      <c r="H17" s="31" t="s">
        <v>120</v>
      </c>
      <c r="I17" s="352">
        <v>688</v>
      </c>
      <c r="K17" s="33"/>
    </row>
    <row r="18" spans="2:11" ht="20.25" customHeight="1">
      <c r="B18" s="327" t="s">
        <v>291</v>
      </c>
      <c r="C18" s="328" t="s">
        <v>53</v>
      </c>
      <c r="D18" s="28" t="s">
        <v>292</v>
      </c>
      <c r="E18" s="330"/>
      <c r="F18" s="30" t="s">
        <v>273</v>
      </c>
      <c r="G18" s="31" t="s">
        <v>65</v>
      </c>
      <c r="H18" s="31" t="s">
        <v>236</v>
      </c>
      <c r="I18" s="352">
        <v>53</v>
      </c>
      <c r="K18" s="33"/>
    </row>
    <row r="19" spans="2:11" ht="20.25" customHeight="1">
      <c r="B19" s="327" t="s">
        <v>293</v>
      </c>
      <c r="C19" s="328" t="s">
        <v>53</v>
      </c>
      <c r="D19" s="28" t="s">
        <v>294</v>
      </c>
      <c r="E19" s="330"/>
      <c r="F19" s="30" t="s">
        <v>295</v>
      </c>
      <c r="G19" s="31" t="s">
        <v>83</v>
      </c>
      <c r="H19" s="31" t="s">
        <v>276</v>
      </c>
      <c r="I19" s="352">
        <v>156</v>
      </c>
      <c r="K19" s="33"/>
    </row>
    <row r="20" spans="2:11" ht="20.25" customHeight="1">
      <c r="B20" s="327" t="s">
        <v>296</v>
      </c>
      <c r="C20" s="328" t="s">
        <v>53</v>
      </c>
      <c r="D20" s="28" t="s">
        <v>297</v>
      </c>
      <c r="E20" s="330"/>
      <c r="F20" s="30" t="s">
        <v>295</v>
      </c>
      <c r="G20" s="31" t="s">
        <v>176</v>
      </c>
      <c r="H20" s="31" t="s">
        <v>157</v>
      </c>
      <c r="I20" s="352">
        <v>178</v>
      </c>
      <c r="K20" s="33"/>
    </row>
    <row r="21" spans="2:11" ht="20.25" customHeight="1">
      <c r="B21" s="327" t="s">
        <v>298</v>
      </c>
      <c r="C21" s="328" t="s">
        <v>53</v>
      </c>
      <c r="D21" s="28" t="s">
        <v>299</v>
      </c>
      <c r="E21" s="330"/>
      <c r="F21" s="30" t="s">
        <v>295</v>
      </c>
      <c r="G21" s="31" t="s">
        <v>176</v>
      </c>
      <c r="H21" s="31" t="s">
        <v>66</v>
      </c>
      <c r="I21" s="352">
        <v>162</v>
      </c>
      <c r="K21" s="33"/>
    </row>
    <row r="22" spans="2:11" ht="20.25" customHeight="1">
      <c r="B22" s="327" t="s">
        <v>300</v>
      </c>
      <c r="C22" s="328" t="s">
        <v>53</v>
      </c>
      <c r="D22" s="28" t="s">
        <v>301</v>
      </c>
      <c r="E22" s="330"/>
      <c r="F22" s="30" t="s">
        <v>295</v>
      </c>
      <c r="G22" s="31" t="s">
        <v>133</v>
      </c>
      <c r="H22" s="31" t="s">
        <v>74</v>
      </c>
      <c r="I22" s="352">
        <v>34</v>
      </c>
      <c r="K22" s="33"/>
    </row>
    <row r="23" spans="2:11" ht="20.25" customHeight="1">
      <c r="B23" s="327" t="s">
        <v>302</v>
      </c>
      <c r="C23" s="328" t="s">
        <v>53</v>
      </c>
      <c r="D23" s="28" t="s">
        <v>303</v>
      </c>
      <c r="E23" s="330"/>
      <c r="F23" s="30" t="s">
        <v>295</v>
      </c>
      <c r="G23" s="31" t="s">
        <v>133</v>
      </c>
      <c r="H23" s="31" t="s">
        <v>256</v>
      </c>
      <c r="I23" s="352">
        <v>130</v>
      </c>
      <c r="K23" s="33"/>
    </row>
    <row r="24" spans="2:11" ht="20.25" customHeight="1">
      <c r="B24" s="327" t="s">
        <v>304</v>
      </c>
      <c r="C24" s="328" t="s">
        <v>53</v>
      </c>
      <c r="D24" s="28" t="s">
        <v>305</v>
      </c>
      <c r="E24" s="330"/>
      <c r="F24" s="30" t="s">
        <v>295</v>
      </c>
      <c r="G24" s="31" t="s">
        <v>138</v>
      </c>
      <c r="H24" s="31" t="s">
        <v>306</v>
      </c>
      <c r="I24" s="352">
        <v>164</v>
      </c>
      <c r="K24" s="33"/>
    </row>
    <row r="25" spans="2:11" ht="20.25" customHeight="1">
      <c r="B25" s="327" t="s">
        <v>307</v>
      </c>
      <c r="C25" s="328" t="s">
        <v>53</v>
      </c>
      <c r="D25" s="28" t="s">
        <v>308</v>
      </c>
      <c r="E25" s="330"/>
      <c r="F25" s="30" t="s">
        <v>295</v>
      </c>
      <c r="G25" s="31" t="s">
        <v>65</v>
      </c>
      <c r="H25" s="31" t="s">
        <v>309</v>
      </c>
      <c r="I25" s="352">
        <v>174</v>
      </c>
      <c r="K25" s="33"/>
    </row>
    <row r="26" spans="2:11" ht="20.25" customHeight="1">
      <c r="B26" s="327" t="s">
        <v>310</v>
      </c>
      <c r="C26" s="328" t="s">
        <v>53</v>
      </c>
      <c r="D26" s="28" t="s">
        <v>311</v>
      </c>
      <c r="E26" s="330"/>
      <c r="F26" s="30" t="s">
        <v>312</v>
      </c>
      <c r="G26" s="31" t="s">
        <v>56</v>
      </c>
      <c r="H26" s="31" t="s">
        <v>84</v>
      </c>
      <c r="I26" s="352">
        <v>54</v>
      </c>
      <c r="K26" s="33"/>
    </row>
    <row r="27" spans="2:11" ht="20.25" customHeight="1">
      <c r="B27" s="327" t="s">
        <v>313</v>
      </c>
      <c r="C27" s="328" t="s">
        <v>53</v>
      </c>
      <c r="D27" s="28" t="s">
        <v>314</v>
      </c>
      <c r="E27" s="330"/>
      <c r="F27" s="30" t="s">
        <v>312</v>
      </c>
      <c r="G27" s="31" t="s">
        <v>83</v>
      </c>
      <c r="H27" s="31" t="s">
        <v>57</v>
      </c>
      <c r="I27" s="352">
        <v>337</v>
      </c>
      <c r="K27" s="33"/>
    </row>
    <row r="28" spans="2:11" ht="20.25" customHeight="1">
      <c r="B28" s="327" t="s">
        <v>315</v>
      </c>
      <c r="C28" s="328" t="s">
        <v>53</v>
      </c>
      <c r="D28" s="28" t="s">
        <v>316</v>
      </c>
      <c r="E28" s="330"/>
      <c r="F28" s="30" t="s">
        <v>312</v>
      </c>
      <c r="G28" s="31" t="s">
        <v>83</v>
      </c>
      <c r="H28" s="31" t="s">
        <v>163</v>
      </c>
      <c r="I28" s="352">
        <v>80</v>
      </c>
      <c r="K28" s="33"/>
    </row>
    <row r="29" spans="2:11" ht="20.25" customHeight="1">
      <c r="B29" s="327" t="s">
        <v>317</v>
      </c>
      <c r="C29" s="328" t="s">
        <v>53</v>
      </c>
      <c r="D29" s="28" t="s">
        <v>318</v>
      </c>
      <c r="E29" s="330"/>
      <c r="F29" s="30" t="s">
        <v>312</v>
      </c>
      <c r="G29" s="31" t="s">
        <v>73</v>
      </c>
      <c r="H29" s="31" t="s">
        <v>79</v>
      </c>
      <c r="I29" s="352">
        <v>50</v>
      </c>
      <c r="K29" s="33"/>
    </row>
    <row r="30" spans="2:11" ht="20.25" customHeight="1">
      <c r="B30" s="327" t="s">
        <v>319</v>
      </c>
      <c r="C30" s="328" t="s">
        <v>53</v>
      </c>
      <c r="D30" s="28" t="s">
        <v>320</v>
      </c>
      <c r="E30" s="330"/>
      <c r="F30" s="332"/>
      <c r="G30" s="333" t="s">
        <v>53</v>
      </c>
      <c r="I30" s="352">
        <v>131</v>
      </c>
      <c r="K30" s="33"/>
    </row>
    <row r="31" spans="2:11" ht="20.25" customHeight="1">
      <c r="B31" s="327" t="s">
        <v>321</v>
      </c>
      <c r="C31" s="328" t="s">
        <v>53</v>
      </c>
      <c r="D31" s="28" t="s">
        <v>322</v>
      </c>
      <c r="E31" s="330"/>
      <c r="F31" s="332"/>
      <c r="G31" s="333" t="s">
        <v>53</v>
      </c>
      <c r="I31" s="352">
        <v>149</v>
      </c>
      <c r="K31" s="33"/>
    </row>
    <row r="32" spans="2:11" ht="20.25" customHeight="1">
      <c r="B32" s="327" t="s">
        <v>323</v>
      </c>
      <c r="C32" s="328" t="s">
        <v>53</v>
      </c>
      <c r="D32" s="28" t="s">
        <v>324</v>
      </c>
      <c r="E32" s="330"/>
      <c r="F32" s="332"/>
      <c r="G32" s="333" t="s">
        <v>53</v>
      </c>
      <c r="I32" s="352">
        <v>18</v>
      </c>
      <c r="K32" s="33"/>
    </row>
    <row r="33" spans="2:11" ht="20.25" customHeight="1">
      <c r="B33" s="327" t="s">
        <v>325</v>
      </c>
      <c r="C33" s="328" t="s">
        <v>53</v>
      </c>
      <c r="D33" s="28" t="s">
        <v>326</v>
      </c>
      <c r="E33" s="330"/>
      <c r="F33" s="30" t="s">
        <v>312</v>
      </c>
      <c r="G33" s="31" t="s">
        <v>173</v>
      </c>
      <c r="H33" s="31" t="s">
        <v>216</v>
      </c>
      <c r="I33" s="352">
        <v>159</v>
      </c>
      <c r="K33" s="33"/>
    </row>
    <row r="34" spans="2:11" ht="20.25" customHeight="1">
      <c r="B34" s="327" t="s">
        <v>327</v>
      </c>
      <c r="C34" s="328" t="s">
        <v>53</v>
      </c>
      <c r="D34" s="28" t="s">
        <v>328</v>
      </c>
      <c r="E34" s="330"/>
      <c r="F34" s="30" t="s">
        <v>312</v>
      </c>
      <c r="G34" s="31" t="s">
        <v>219</v>
      </c>
      <c r="H34" s="31" t="s">
        <v>250</v>
      </c>
      <c r="I34" s="352">
        <v>52</v>
      </c>
      <c r="K34" s="33"/>
    </row>
    <row r="35" spans="2:11" ht="20.25" customHeight="1">
      <c r="B35" s="327" t="s">
        <v>329</v>
      </c>
      <c r="C35" s="328" t="s">
        <v>53</v>
      </c>
      <c r="D35" s="28" t="s">
        <v>330</v>
      </c>
      <c r="E35" s="330"/>
      <c r="F35" s="30" t="s">
        <v>312</v>
      </c>
      <c r="G35" s="31" t="s">
        <v>176</v>
      </c>
      <c r="H35" s="31" t="s">
        <v>190</v>
      </c>
      <c r="I35" s="352">
        <v>103</v>
      </c>
      <c r="K35" s="33"/>
    </row>
    <row r="36" spans="2:11" ht="20.25" customHeight="1">
      <c r="B36" s="327" t="s">
        <v>331</v>
      </c>
      <c r="C36" s="328" t="s">
        <v>53</v>
      </c>
      <c r="D36" s="28" t="s">
        <v>332</v>
      </c>
      <c r="E36" s="330"/>
      <c r="F36" s="30" t="s">
        <v>312</v>
      </c>
      <c r="G36" s="31" t="s">
        <v>138</v>
      </c>
      <c r="H36" s="31" t="s">
        <v>309</v>
      </c>
      <c r="I36" s="352">
        <v>47</v>
      </c>
      <c r="K36" s="33"/>
    </row>
    <row r="37" spans="2:11" ht="20.25" customHeight="1">
      <c r="B37" s="327" t="s">
        <v>333</v>
      </c>
      <c r="C37" s="328" t="s">
        <v>53</v>
      </c>
      <c r="D37" s="28" t="s">
        <v>334</v>
      </c>
      <c r="E37" s="330"/>
      <c r="F37" s="30" t="s">
        <v>335</v>
      </c>
      <c r="G37" s="31" t="s">
        <v>56</v>
      </c>
      <c r="H37" s="31" t="s">
        <v>157</v>
      </c>
      <c r="I37" s="352">
        <v>202</v>
      </c>
      <c r="K37" s="33"/>
    </row>
    <row r="38" spans="2:11" ht="20.25" customHeight="1">
      <c r="B38" s="327" t="s">
        <v>336</v>
      </c>
      <c r="C38" s="328" t="s">
        <v>53</v>
      </c>
      <c r="D38" s="28" t="s">
        <v>337</v>
      </c>
      <c r="E38" s="330"/>
      <c r="F38" s="30" t="s">
        <v>335</v>
      </c>
      <c r="G38" s="31" t="s">
        <v>56</v>
      </c>
      <c r="H38" s="31" t="s">
        <v>84</v>
      </c>
      <c r="I38" s="352">
        <v>82</v>
      </c>
      <c r="K38" s="33"/>
    </row>
    <row r="39" spans="2:11" ht="20.25" customHeight="1">
      <c r="B39" s="327" t="s">
        <v>338</v>
      </c>
      <c r="C39" s="328" t="s">
        <v>53</v>
      </c>
      <c r="D39" s="28" t="s">
        <v>339</v>
      </c>
      <c r="E39" s="330"/>
      <c r="F39" s="332"/>
      <c r="G39" s="333" t="s">
        <v>53</v>
      </c>
      <c r="I39" s="352">
        <v>55</v>
      </c>
      <c r="K39" s="33"/>
    </row>
    <row r="40" spans="2:11" ht="20.25" customHeight="1">
      <c r="B40" s="327" t="s">
        <v>340</v>
      </c>
      <c r="C40" s="328" t="s">
        <v>341</v>
      </c>
      <c r="D40" s="28" t="s">
        <v>342</v>
      </c>
      <c r="E40" s="330"/>
      <c r="G40" s="333" t="s">
        <v>341</v>
      </c>
      <c r="I40" s="352">
        <v>41</v>
      </c>
      <c r="K40" s="33"/>
    </row>
    <row r="41" spans="2:11" ht="20.25" customHeight="1" thickBot="1">
      <c r="B41" s="334" t="s">
        <v>343</v>
      </c>
      <c r="C41" s="335" t="s">
        <v>341</v>
      </c>
      <c r="D41" s="337" t="s">
        <v>344</v>
      </c>
      <c r="E41" s="353"/>
      <c r="F41" s="349"/>
      <c r="G41" s="339" t="s">
        <v>341</v>
      </c>
      <c r="H41" s="340"/>
      <c r="I41" s="354">
        <v>211</v>
      </c>
      <c r="K41" s="33"/>
    </row>
  </sheetData>
  <mergeCells count="2">
    <mergeCell ref="B2:C2"/>
    <mergeCell ref="E2:H2"/>
  </mergeCells>
  <phoneticPr fontId="3"/>
  <pageMargins left="0.55000000000000004" right="0.33958333333333335" top="0.63958333333333328" bottom="0.45" header="0.2" footer="0.27986111111111112"/>
  <pageSetup paperSize="9" scale="93" firstPageNumber="4294963191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45F4-49F9-4BD2-84C1-656D70F265BB}">
  <sheetPr>
    <tabColor rgb="FFFFFF00"/>
    <pageSetUpPr fitToPage="1"/>
  </sheetPr>
  <dimension ref="B1:K45"/>
  <sheetViews>
    <sheetView showGridLines="0" topLeftCell="A23" zoomScaleNormal="100" zoomScaleSheetLayoutView="100" workbookViewId="0">
      <selection activeCell="I32" sqref="I32"/>
    </sheetView>
  </sheetViews>
  <sheetFormatPr defaultRowHeight="18.75" customHeight="1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6" width="5.8984375" style="30" bestFit="1" customWidth="1"/>
    <col min="7" max="8" width="5.8984375" style="31" bestFit="1" customWidth="1"/>
    <col min="9" max="9" width="11.59765625" style="28" customWidth="1"/>
    <col min="10" max="256" width="8.796875" style="28"/>
    <col min="257" max="257" width="17.59765625" style="28" customWidth="1"/>
    <col min="258" max="258" width="5.59765625" style="28" customWidth="1"/>
    <col min="259" max="260" width="17.5" style="28" customWidth="1"/>
    <col min="261" max="261" width="5.19921875" style="28" bestFit="1" customWidth="1"/>
    <col min="262" max="264" width="5.8984375" style="28" bestFit="1" customWidth="1"/>
    <col min="265" max="512" width="8.796875" style="28"/>
    <col min="513" max="513" width="17.59765625" style="28" customWidth="1"/>
    <col min="514" max="514" width="5.59765625" style="28" customWidth="1"/>
    <col min="515" max="516" width="17.5" style="28" customWidth="1"/>
    <col min="517" max="517" width="5.19921875" style="28" bestFit="1" customWidth="1"/>
    <col min="518" max="520" width="5.8984375" style="28" bestFit="1" customWidth="1"/>
    <col min="521" max="768" width="8.796875" style="28"/>
    <col min="769" max="769" width="17.59765625" style="28" customWidth="1"/>
    <col min="770" max="770" width="5.59765625" style="28" customWidth="1"/>
    <col min="771" max="772" width="17.5" style="28" customWidth="1"/>
    <col min="773" max="773" width="5.19921875" style="28" bestFit="1" customWidth="1"/>
    <col min="774" max="776" width="5.8984375" style="28" bestFit="1" customWidth="1"/>
    <col min="777" max="1024" width="8.796875" style="28"/>
    <col min="1025" max="1025" width="17.59765625" style="28" customWidth="1"/>
    <col min="1026" max="1026" width="5.59765625" style="28" customWidth="1"/>
    <col min="1027" max="1028" width="17.5" style="28" customWidth="1"/>
    <col min="1029" max="1029" width="5.19921875" style="28" bestFit="1" customWidth="1"/>
    <col min="1030" max="1032" width="5.8984375" style="28" bestFit="1" customWidth="1"/>
    <col min="1033" max="1280" width="8.796875" style="28"/>
    <col min="1281" max="1281" width="17.59765625" style="28" customWidth="1"/>
    <col min="1282" max="1282" width="5.59765625" style="28" customWidth="1"/>
    <col min="1283" max="1284" width="17.5" style="28" customWidth="1"/>
    <col min="1285" max="1285" width="5.19921875" style="28" bestFit="1" customWidth="1"/>
    <col min="1286" max="1288" width="5.8984375" style="28" bestFit="1" customWidth="1"/>
    <col min="1289" max="1536" width="8.796875" style="28"/>
    <col min="1537" max="1537" width="17.59765625" style="28" customWidth="1"/>
    <col min="1538" max="1538" width="5.59765625" style="28" customWidth="1"/>
    <col min="1539" max="1540" width="17.5" style="28" customWidth="1"/>
    <col min="1541" max="1541" width="5.19921875" style="28" bestFit="1" customWidth="1"/>
    <col min="1542" max="1544" width="5.8984375" style="28" bestFit="1" customWidth="1"/>
    <col min="1545" max="1792" width="8.796875" style="28"/>
    <col min="1793" max="1793" width="17.59765625" style="28" customWidth="1"/>
    <col min="1794" max="1794" width="5.59765625" style="28" customWidth="1"/>
    <col min="1795" max="1796" width="17.5" style="28" customWidth="1"/>
    <col min="1797" max="1797" width="5.19921875" style="28" bestFit="1" customWidth="1"/>
    <col min="1798" max="1800" width="5.8984375" style="28" bestFit="1" customWidth="1"/>
    <col min="1801" max="2048" width="8.796875" style="28"/>
    <col min="2049" max="2049" width="17.59765625" style="28" customWidth="1"/>
    <col min="2050" max="2050" width="5.59765625" style="28" customWidth="1"/>
    <col min="2051" max="2052" width="17.5" style="28" customWidth="1"/>
    <col min="2053" max="2053" width="5.19921875" style="28" bestFit="1" customWidth="1"/>
    <col min="2054" max="2056" width="5.8984375" style="28" bestFit="1" customWidth="1"/>
    <col min="2057" max="2304" width="8.796875" style="28"/>
    <col min="2305" max="2305" width="17.59765625" style="28" customWidth="1"/>
    <col min="2306" max="2306" width="5.59765625" style="28" customWidth="1"/>
    <col min="2307" max="2308" width="17.5" style="28" customWidth="1"/>
    <col min="2309" max="2309" width="5.19921875" style="28" bestFit="1" customWidth="1"/>
    <col min="2310" max="2312" width="5.8984375" style="28" bestFit="1" customWidth="1"/>
    <col min="2313" max="2560" width="8.796875" style="28"/>
    <col min="2561" max="2561" width="17.59765625" style="28" customWidth="1"/>
    <col min="2562" max="2562" width="5.59765625" style="28" customWidth="1"/>
    <col min="2563" max="2564" width="17.5" style="28" customWidth="1"/>
    <col min="2565" max="2565" width="5.19921875" style="28" bestFit="1" customWidth="1"/>
    <col min="2566" max="2568" width="5.8984375" style="28" bestFit="1" customWidth="1"/>
    <col min="2569" max="2816" width="8.796875" style="28"/>
    <col min="2817" max="2817" width="17.59765625" style="28" customWidth="1"/>
    <col min="2818" max="2818" width="5.59765625" style="28" customWidth="1"/>
    <col min="2819" max="2820" width="17.5" style="28" customWidth="1"/>
    <col min="2821" max="2821" width="5.19921875" style="28" bestFit="1" customWidth="1"/>
    <col min="2822" max="2824" width="5.8984375" style="28" bestFit="1" customWidth="1"/>
    <col min="2825" max="3072" width="8.796875" style="28"/>
    <col min="3073" max="3073" width="17.59765625" style="28" customWidth="1"/>
    <col min="3074" max="3074" width="5.59765625" style="28" customWidth="1"/>
    <col min="3075" max="3076" width="17.5" style="28" customWidth="1"/>
    <col min="3077" max="3077" width="5.19921875" style="28" bestFit="1" customWidth="1"/>
    <col min="3078" max="3080" width="5.8984375" style="28" bestFit="1" customWidth="1"/>
    <col min="3081" max="3328" width="8.796875" style="28"/>
    <col min="3329" max="3329" width="17.59765625" style="28" customWidth="1"/>
    <col min="3330" max="3330" width="5.59765625" style="28" customWidth="1"/>
    <col min="3331" max="3332" width="17.5" style="28" customWidth="1"/>
    <col min="3333" max="3333" width="5.19921875" style="28" bestFit="1" customWidth="1"/>
    <col min="3334" max="3336" width="5.8984375" style="28" bestFit="1" customWidth="1"/>
    <col min="3337" max="3584" width="8.796875" style="28"/>
    <col min="3585" max="3585" width="17.59765625" style="28" customWidth="1"/>
    <col min="3586" max="3586" width="5.59765625" style="28" customWidth="1"/>
    <col min="3587" max="3588" width="17.5" style="28" customWidth="1"/>
    <col min="3589" max="3589" width="5.19921875" style="28" bestFit="1" customWidth="1"/>
    <col min="3590" max="3592" width="5.8984375" style="28" bestFit="1" customWidth="1"/>
    <col min="3593" max="3840" width="8.796875" style="28"/>
    <col min="3841" max="3841" width="17.59765625" style="28" customWidth="1"/>
    <col min="3842" max="3842" width="5.59765625" style="28" customWidth="1"/>
    <col min="3843" max="3844" width="17.5" style="28" customWidth="1"/>
    <col min="3845" max="3845" width="5.19921875" style="28" bestFit="1" customWidth="1"/>
    <col min="3846" max="3848" width="5.8984375" style="28" bestFit="1" customWidth="1"/>
    <col min="3849" max="4096" width="8.796875" style="28"/>
    <col min="4097" max="4097" width="17.59765625" style="28" customWidth="1"/>
    <col min="4098" max="4098" width="5.59765625" style="28" customWidth="1"/>
    <col min="4099" max="4100" width="17.5" style="28" customWidth="1"/>
    <col min="4101" max="4101" width="5.19921875" style="28" bestFit="1" customWidth="1"/>
    <col min="4102" max="4104" width="5.8984375" style="28" bestFit="1" customWidth="1"/>
    <col min="4105" max="4352" width="8.796875" style="28"/>
    <col min="4353" max="4353" width="17.59765625" style="28" customWidth="1"/>
    <col min="4354" max="4354" width="5.59765625" style="28" customWidth="1"/>
    <col min="4355" max="4356" width="17.5" style="28" customWidth="1"/>
    <col min="4357" max="4357" width="5.19921875" style="28" bestFit="1" customWidth="1"/>
    <col min="4358" max="4360" width="5.8984375" style="28" bestFit="1" customWidth="1"/>
    <col min="4361" max="4608" width="8.796875" style="28"/>
    <col min="4609" max="4609" width="17.59765625" style="28" customWidth="1"/>
    <col min="4610" max="4610" width="5.59765625" style="28" customWidth="1"/>
    <col min="4611" max="4612" width="17.5" style="28" customWidth="1"/>
    <col min="4613" max="4613" width="5.19921875" style="28" bestFit="1" customWidth="1"/>
    <col min="4614" max="4616" width="5.8984375" style="28" bestFit="1" customWidth="1"/>
    <col min="4617" max="4864" width="8.796875" style="28"/>
    <col min="4865" max="4865" width="17.59765625" style="28" customWidth="1"/>
    <col min="4866" max="4866" width="5.59765625" style="28" customWidth="1"/>
    <col min="4867" max="4868" width="17.5" style="28" customWidth="1"/>
    <col min="4869" max="4869" width="5.19921875" style="28" bestFit="1" customWidth="1"/>
    <col min="4870" max="4872" width="5.8984375" style="28" bestFit="1" customWidth="1"/>
    <col min="4873" max="5120" width="8.796875" style="28"/>
    <col min="5121" max="5121" width="17.59765625" style="28" customWidth="1"/>
    <col min="5122" max="5122" width="5.59765625" style="28" customWidth="1"/>
    <col min="5123" max="5124" width="17.5" style="28" customWidth="1"/>
    <col min="5125" max="5125" width="5.19921875" style="28" bestFit="1" customWidth="1"/>
    <col min="5126" max="5128" width="5.8984375" style="28" bestFit="1" customWidth="1"/>
    <col min="5129" max="5376" width="8.796875" style="28"/>
    <col min="5377" max="5377" width="17.59765625" style="28" customWidth="1"/>
    <col min="5378" max="5378" width="5.59765625" style="28" customWidth="1"/>
    <col min="5379" max="5380" width="17.5" style="28" customWidth="1"/>
    <col min="5381" max="5381" width="5.19921875" style="28" bestFit="1" customWidth="1"/>
    <col min="5382" max="5384" width="5.8984375" style="28" bestFit="1" customWidth="1"/>
    <col min="5385" max="5632" width="8.796875" style="28"/>
    <col min="5633" max="5633" width="17.59765625" style="28" customWidth="1"/>
    <col min="5634" max="5634" width="5.59765625" style="28" customWidth="1"/>
    <col min="5635" max="5636" width="17.5" style="28" customWidth="1"/>
    <col min="5637" max="5637" width="5.19921875" style="28" bestFit="1" customWidth="1"/>
    <col min="5638" max="5640" width="5.8984375" style="28" bestFit="1" customWidth="1"/>
    <col min="5641" max="5888" width="8.796875" style="28"/>
    <col min="5889" max="5889" width="17.59765625" style="28" customWidth="1"/>
    <col min="5890" max="5890" width="5.59765625" style="28" customWidth="1"/>
    <col min="5891" max="5892" width="17.5" style="28" customWidth="1"/>
    <col min="5893" max="5893" width="5.19921875" style="28" bestFit="1" customWidth="1"/>
    <col min="5894" max="5896" width="5.8984375" style="28" bestFit="1" customWidth="1"/>
    <col min="5897" max="6144" width="8.796875" style="28"/>
    <col min="6145" max="6145" width="17.59765625" style="28" customWidth="1"/>
    <col min="6146" max="6146" width="5.59765625" style="28" customWidth="1"/>
    <col min="6147" max="6148" width="17.5" style="28" customWidth="1"/>
    <col min="6149" max="6149" width="5.19921875" style="28" bestFit="1" customWidth="1"/>
    <col min="6150" max="6152" width="5.8984375" style="28" bestFit="1" customWidth="1"/>
    <col min="6153" max="6400" width="8.796875" style="28"/>
    <col min="6401" max="6401" width="17.59765625" style="28" customWidth="1"/>
    <col min="6402" max="6402" width="5.59765625" style="28" customWidth="1"/>
    <col min="6403" max="6404" width="17.5" style="28" customWidth="1"/>
    <col min="6405" max="6405" width="5.19921875" style="28" bestFit="1" customWidth="1"/>
    <col min="6406" max="6408" width="5.8984375" style="28" bestFit="1" customWidth="1"/>
    <col min="6409" max="6656" width="8.796875" style="28"/>
    <col min="6657" max="6657" width="17.59765625" style="28" customWidth="1"/>
    <col min="6658" max="6658" width="5.59765625" style="28" customWidth="1"/>
    <col min="6659" max="6660" width="17.5" style="28" customWidth="1"/>
    <col min="6661" max="6661" width="5.19921875" style="28" bestFit="1" customWidth="1"/>
    <col min="6662" max="6664" width="5.8984375" style="28" bestFit="1" customWidth="1"/>
    <col min="6665" max="6912" width="8.796875" style="28"/>
    <col min="6913" max="6913" width="17.59765625" style="28" customWidth="1"/>
    <col min="6914" max="6914" width="5.59765625" style="28" customWidth="1"/>
    <col min="6915" max="6916" width="17.5" style="28" customWidth="1"/>
    <col min="6917" max="6917" width="5.19921875" style="28" bestFit="1" customWidth="1"/>
    <col min="6918" max="6920" width="5.8984375" style="28" bestFit="1" customWidth="1"/>
    <col min="6921" max="7168" width="8.796875" style="28"/>
    <col min="7169" max="7169" width="17.59765625" style="28" customWidth="1"/>
    <col min="7170" max="7170" width="5.59765625" style="28" customWidth="1"/>
    <col min="7171" max="7172" width="17.5" style="28" customWidth="1"/>
    <col min="7173" max="7173" width="5.19921875" style="28" bestFit="1" customWidth="1"/>
    <col min="7174" max="7176" width="5.8984375" style="28" bestFit="1" customWidth="1"/>
    <col min="7177" max="7424" width="8.796875" style="28"/>
    <col min="7425" max="7425" width="17.59765625" style="28" customWidth="1"/>
    <col min="7426" max="7426" width="5.59765625" style="28" customWidth="1"/>
    <col min="7427" max="7428" width="17.5" style="28" customWidth="1"/>
    <col min="7429" max="7429" width="5.19921875" style="28" bestFit="1" customWidth="1"/>
    <col min="7430" max="7432" width="5.8984375" style="28" bestFit="1" customWidth="1"/>
    <col min="7433" max="7680" width="8.796875" style="28"/>
    <col min="7681" max="7681" width="17.59765625" style="28" customWidth="1"/>
    <col min="7682" max="7682" width="5.59765625" style="28" customWidth="1"/>
    <col min="7683" max="7684" width="17.5" style="28" customWidth="1"/>
    <col min="7685" max="7685" width="5.19921875" style="28" bestFit="1" customWidth="1"/>
    <col min="7686" max="7688" width="5.8984375" style="28" bestFit="1" customWidth="1"/>
    <col min="7689" max="7936" width="8.796875" style="28"/>
    <col min="7937" max="7937" width="17.59765625" style="28" customWidth="1"/>
    <col min="7938" max="7938" width="5.59765625" style="28" customWidth="1"/>
    <col min="7939" max="7940" width="17.5" style="28" customWidth="1"/>
    <col min="7941" max="7941" width="5.19921875" style="28" bestFit="1" customWidth="1"/>
    <col min="7942" max="7944" width="5.8984375" style="28" bestFit="1" customWidth="1"/>
    <col min="7945" max="8192" width="8.796875" style="28"/>
    <col min="8193" max="8193" width="17.59765625" style="28" customWidth="1"/>
    <col min="8194" max="8194" width="5.59765625" style="28" customWidth="1"/>
    <col min="8195" max="8196" width="17.5" style="28" customWidth="1"/>
    <col min="8197" max="8197" width="5.19921875" style="28" bestFit="1" customWidth="1"/>
    <col min="8198" max="8200" width="5.8984375" style="28" bestFit="1" customWidth="1"/>
    <col min="8201" max="8448" width="8.796875" style="28"/>
    <col min="8449" max="8449" width="17.59765625" style="28" customWidth="1"/>
    <col min="8450" max="8450" width="5.59765625" style="28" customWidth="1"/>
    <col min="8451" max="8452" width="17.5" style="28" customWidth="1"/>
    <col min="8453" max="8453" width="5.19921875" style="28" bestFit="1" customWidth="1"/>
    <col min="8454" max="8456" width="5.8984375" style="28" bestFit="1" customWidth="1"/>
    <col min="8457" max="8704" width="8.796875" style="28"/>
    <col min="8705" max="8705" width="17.59765625" style="28" customWidth="1"/>
    <col min="8706" max="8706" width="5.59765625" style="28" customWidth="1"/>
    <col min="8707" max="8708" width="17.5" style="28" customWidth="1"/>
    <col min="8709" max="8709" width="5.19921875" style="28" bestFit="1" customWidth="1"/>
    <col min="8710" max="8712" width="5.8984375" style="28" bestFit="1" customWidth="1"/>
    <col min="8713" max="8960" width="8.796875" style="28"/>
    <col min="8961" max="8961" width="17.59765625" style="28" customWidth="1"/>
    <col min="8962" max="8962" width="5.59765625" style="28" customWidth="1"/>
    <col min="8963" max="8964" width="17.5" style="28" customWidth="1"/>
    <col min="8965" max="8965" width="5.19921875" style="28" bestFit="1" customWidth="1"/>
    <col min="8966" max="8968" width="5.8984375" style="28" bestFit="1" customWidth="1"/>
    <col min="8969" max="9216" width="8.796875" style="28"/>
    <col min="9217" max="9217" width="17.59765625" style="28" customWidth="1"/>
    <col min="9218" max="9218" width="5.59765625" style="28" customWidth="1"/>
    <col min="9219" max="9220" width="17.5" style="28" customWidth="1"/>
    <col min="9221" max="9221" width="5.19921875" style="28" bestFit="1" customWidth="1"/>
    <col min="9222" max="9224" width="5.8984375" style="28" bestFit="1" customWidth="1"/>
    <col min="9225" max="9472" width="8.796875" style="28"/>
    <col min="9473" max="9473" width="17.59765625" style="28" customWidth="1"/>
    <col min="9474" max="9474" width="5.59765625" style="28" customWidth="1"/>
    <col min="9475" max="9476" width="17.5" style="28" customWidth="1"/>
    <col min="9477" max="9477" width="5.19921875" style="28" bestFit="1" customWidth="1"/>
    <col min="9478" max="9480" width="5.8984375" style="28" bestFit="1" customWidth="1"/>
    <col min="9481" max="9728" width="8.796875" style="28"/>
    <col min="9729" max="9729" width="17.59765625" style="28" customWidth="1"/>
    <col min="9730" max="9730" width="5.59765625" style="28" customWidth="1"/>
    <col min="9731" max="9732" width="17.5" style="28" customWidth="1"/>
    <col min="9733" max="9733" width="5.19921875" style="28" bestFit="1" customWidth="1"/>
    <col min="9734" max="9736" width="5.8984375" style="28" bestFit="1" customWidth="1"/>
    <col min="9737" max="9984" width="8.796875" style="28"/>
    <col min="9985" max="9985" width="17.59765625" style="28" customWidth="1"/>
    <col min="9986" max="9986" width="5.59765625" style="28" customWidth="1"/>
    <col min="9987" max="9988" width="17.5" style="28" customWidth="1"/>
    <col min="9989" max="9989" width="5.19921875" style="28" bestFit="1" customWidth="1"/>
    <col min="9990" max="9992" width="5.8984375" style="28" bestFit="1" customWidth="1"/>
    <col min="9993" max="10240" width="8.796875" style="28"/>
    <col min="10241" max="10241" width="17.59765625" style="28" customWidth="1"/>
    <col min="10242" max="10242" width="5.59765625" style="28" customWidth="1"/>
    <col min="10243" max="10244" width="17.5" style="28" customWidth="1"/>
    <col min="10245" max="10245" width="5.19921875" style="28" bestFit="1" customWidth="1"/>
    <col min="10246" max="10248" width="5.8984375" style="28" bestFit="1" customWidth="1"/>
    <col min="10249" max="10496" width="8.796875" style="28"/>
    <col min="10497" max="10497" width="17.59765625" style="28" customWidth="1"/>
    <col min="10498" max="10498" width="5.59765625" style="28" customWidth="1"/>
    <col min="10499" max="10500" width="17.5" style="28" customWidth="1"/>
    <col min="10501" max="10501" width="5.19921875" style="28" bestFit="1" customWidth="1"/>
    <col min="10502" max="10504" width="5.8984375" style="28" bestFit="1" customWidth="1"/>
    <col min="10505" max="10752" width="8.796875" style="28"/>
    <col min="10753" max="10753" width="17.59765625" style="28" customWidth="1"/>
    <col min="10754" max="10754" width="5.59765625" style="28" customWidth="1"/>
    <col min="10755" max="10756" width="17.5" style="28" customWidth="1"/>
    <col min="10757" max="10757" width="5.19921875" style="28" bestFit="1" customWidth="1"/>
    <col min="10758" max="10760" width="5.8984375" style="28" bestFit="1" customWidth="1"/>
    <col min="10761" max="11008" width="8.796875" style="28"/>
    <col min="11009" max="11009" width="17.59765625" style="28" customWidth="1"/>
    <col min="11010" max="11010" width="5.59765625" style="28" customWidth="1"/>
    <col min="11011" max="11012" width="17.5" style="28" customWidth="1"/>
    <col min="11013" max="11013" width="5.19921875" style="28" bestFit="1" customWidth="1"/>
    <col min="11014" max="11016" width="5.8984375" style="28" bestFit="1" customWidth="1"/>
    <col min="11017" max="11264" width="8.796875" style="28"/>
    <col min="11265" max="11265" width="17.59765625" style="28" customWidth="1"/>
    <col min="11266" max="11266" width="5.59765625" style="28" customWidth="1"/>
    <col min="11267" max="11268" width="17.5" style="28" customWidth="1"/>
    <col min="11269" max="11269" width="5.19921875" style="28" bestFit="1" customWidth="1"/>
    <col min="11270" max="11272" width="5.8984375" style="28" bestFit="1" customWidth="1"/>
    <col min="11273" max="11520" width="8.796875" style="28"/>
    <col min="11521" max="11521" width="17.59765625" style="28" customWidth="1"/>
    <col min="11522" max="11522" width="5.59765625" style="28" customWidth="1"/>
    <col min="11523" max="11524" width="17.5" style="28" customWidth="1"/>
    <col min="11525" max="11525" width="5.19921875" style="28" bestFit="1" customWidth="1"/>
    <col min="11526" max="11528" width="5.8984375" style="28" bestFit="1" customWidth="1"/>
    <col min="11529" max="11776" width="8.796875" style="28"/>
    <col min="11777" max="11777" width="17.59765625" style="28" customWidth="1"/>
    <col min="11778" max="11778" width="5.59765625" style="28" customWidth="1"/>
    <col min="11779" max="11780" width="17.5" style="28" customWidth="1"/>
    <col min="11781" max="11781" width="5.19921875" style="28" bestFit="1" customWidth="1"/>
    <col min="11782" max="11784" width="5.8984375" style="28" bestFit="1" customWidth="1"/>
    <col min="11785" max="12032" width="8.796875" style="28"/>
    <col min="12033" max="12033" width="17.59765625" style="28" customWidth="1"/>
    <col min="12034" max="12034" width="5.59765625" style="28" customWidth="1"/>
    <col min="12035" max="12036" width="17.5" style="28" customWidth="1"/>
    <col min="12037" max="12037" width="5.19921875" style="28" bestFit="1" customWidth="1"/>
    <col min="12038" max="12040" width="5.8984375" style="28" bestFit="1" customWidth="1"/>
    <col min="12041" max="12288" width="8.796875" style="28"/>
    <col min="12289" max="12289" width="17.59765625" style="28" customWidth="1"/>
    <col min="12290" max="12290" width="5.59765625" style="28" customWidth="1"/>
    <col min="12291" max="12292" width="17.5" style="28" customWidth="1"/>
    <col min="12293" max="12293" width="5.19921875" style="28" bestFit="1" customWidth="1"/>
    <col min="12294" max="12296" width="5.8984375" style="28" bestFit="1" customWidth="1"/>
    <col min="12297" max="12544" width="8.796875" style="28"/>
    <col min="12545" max="12545" width="17.59765625" style="28" customWidth="1"/>
    <col min="12546" max="12546" width="5.59765625" style="28" customWidth="1"/>
    <col min="12547" max="12548" width="17.5" style="28" customWidth="1"/>
    <col min="12549" max="12549" width="5.19921875" style="28" bestFit="1" customWidth="1"/>
    <col min="12550" max="12552" width="5.8984375" style="28" bestFit="1" customWidth="1"/>
    <col min="12553" max="12800" width="8.796875" style="28"/>
    <col min="12801" max="12801" width="17.59765625" style="28" customWidth="1"/>
    <col min="12802" max="12802" width="5.59765625" style="28" customWidth="1"/>
    <col min="12803" max="12804" width="17.5" style="28" customWidth="1"/>
    <col min="12805" max="12805" width="5.19921875" style="28" bestFit="1" customWidth="1"/>
    <col min="12806" max="12808" width="5.8984375" style="28" bestFit="1" customWidth="1"/>
    <col min="12809" max="13056" width="8.796875" style="28"/>
    <col min="13057" max="13057" width="17.59765625" style="28" customWidth="1"/>
    <col min="13058" max="13058" width="5.59765625" style="28" customWidth="1"/>
    <col min="13059" max="13060" width="17.5" style="28" customWidth="1"/>
    <col min="13061" max="13061" width="5.19921875" style="28" bestFit="1" customWidth="1"/>
    <col min="13062" max="13064" width="5.8984375" style="28" bestFit="1" customWidth="1"/>
    <col min="13065" max="13312" width="8.796875" style="28"/>
    <col min="13313" max="13313" width="17.59765625" style="28" customWidth="1"/>
    <col min="13314" max="13314" width="5.59765625" style="28" customWidth="1"/>
    <col min="13315" max="13316" width="17.5" style="28" customWidth="1"/>
    <col min="13317" max="13317" width="5.19921875" style="28" bestFit="1" customWidth="1"/>
    <col min="13318" max="13320" width="5.8984375" style="28" bestFit="1" customWidth="1"/>
    <col min="13321" max="13568" width="8.796875" style="28"/>
    <col min="13569" max="13569" width="17.59765625" style="28" customWidth="1"/>
    <col min="13570" max="13570" width="5.59765625" style="28" customWidth="1"/>
    <col min="13571" max="13572" width="17.5" style="28" customWidth="1"/>
    <col min="13573" max="13573" width="5.19921875" style="28" bestFit="1" customWidth="1"/>
    <col min="13574" max="13576" width="5.8984375" style="28" bestFit="1" customWidth="1"/>
    <col min="13577" max="13824" width="8.796875" style="28"/>
    <col min="13825" max="13825" width="17.59765625" style="28" customWidth="1"/>
    <col min="13826" max="13826" width="5.59765625" style="28" customWidth="1"/>
    <col min="13827" max="13828" width="17.5" style="28" customWidth="1"/>
    <col min="13829" max="13829" width="5.19921875" style="28" bestFit="1" customWidth="1"/>
    <col min="13830" max="13832" width="5.8984375" style="28" bestFit="1" customWidth="1"/>
    <col min="13833" max="14080" width="8.796875" style="28"/>
    <col min="14081" max="14081" width="17.59765625" style="28" customWidth="1"/>
    <col min="14082" max="14082" width="5.59765625" style="28" customWidth="1"/>
    <col min="14083" max="14084" width="17.5" style="28" customWidth="1"/>
    <col min="14085" max="14085" width="5.19921875" style="28" bestFit="1" customWidth="1"/>
    <col min="14086" max="14088" width="5.8984375" style="28" bestFit="1" customWidth="1"/>
    <col min="14089" max="14336" width="8.796875" style="28"/>
    <col min="14337" max="14337" width="17.59765625" style="28" customWidth="1"/>
    <col min="14338" max="14338" width="5.59765625" style="28" customWidth="1"/>
    <col min="14339" max="14340" width="17.5" style="28" customWidth="1"/>
    <col min="14341" max="14341" width="5.19921875" style="28" bestFit="1" customWidth="1"/>
    <col min="14342" max="14344" width="5.8984375" style="28" bestFit="1" customWidth="1"/>
    <col min="14345" max="14592" width="8.796875" style="28"/>
    <col min="14593" max="14593" width="17.59765625" style="28" customWidth="1"/>
    <col min="14594" max="14594" width="5.59765625" style="28" customWidth="1"/>
    <col min="14595" max="14596" width="17.5" style="28" customWidth="1"/>
    <col min="14597" max="14597" width="5.19921875" style="28" bestFit="1" customWidth="1"/>
    <col min="14598" max="14600" width="5.8984375" style="28" bestFit="1" customWidth="1"/>
    <col min="14601" max="14848" width="8.796875" style="28"/>
    <col min="14849" max="14849" width="17.59765625" style="28" customWidth="1"/>
    <col min="14850" max="14850" width="5.59765625" style="28" customWidth="1"/>
    <col min="14851" max="14852" width="17.5" style="28" customWidth="1"/>
    <col min="14853" max="14853" width="5.19921875" style="28" bestFit="1" customWidth="1"/>
    <col min="14854" max="14856" width="5.8984375" style="28" bestFit="1" customWidth="1"/>
    <col min="14857" max="15104" width="8.796875" style="28"/>
    <col min="15105" max="15105" width="17.59765625" style="28" customWidth="1"/>
    <col min="15106" max="15106" width="5.59765625" style="28" customWidth="1"/>
    <col min="15107" max="15108" width="17.5" style="28" customWidth="1"/>
    <col min="15109" max="15109" width="5.19921875" style="28" bestFit="1" customWidth="1"/>
    <col min="15110" max="15112" width="5.8984375" style="28" bestFit="1" customWidth="1"/>
    <col min="15113" max="15360" width="8.796875" style="28"/>
    <col min="15361" max="15361" width="17.59765625" style="28" customWidth="1"/>
    <col min="15362" max="15362" width="5.59765625" style="28" customWidth="1"/>
    <col min="15363" max="15364" width="17.5" style="28" customWidth="1"/>
    <col min="15365" max="15365" width="5.19921875" style="28" bestFit="1" customWidth="1"/>
    <col min="15366" max="15368" width="5.8984375" style="28" bestFit="1" customWidth="1"/>
    <col min="15369" max="15616" width="8.796875" style="28"/>
    <col min="15617" max="15617" width="17.59765625" style="28" customWidth="1"/>
    <col min="15618" max="15618" width="5.59765625" style="28" customWidth="1"/>
    <col min="15619" max="15620" width="17.5" style="28" customWidth="1"/>
    <col min="15621" max="15621" width="5.19921875" style="28" bestFit="1" customWidth="1"/>
    <col min="15622" max="15624" width="5.8984375" style="28" bestFit="1" customWidth="1"/>
    <col min="15625" max="15872" width="8.796875" style="28"/>
    <col min="15873" max="15873" width="17.59765625" style="28" customWidth="1"/>
    <col min="15874" max="15874" width="5.59765625" style="28" customWidth="1"/>
    <col min="15875" max="15876" width="17.5" style="28" customWidth="1"/>
    <col min="15877" max="15877" width="5.19921875" style="28" bestFit="1" customWidth="1"/>
    <col min="15878" max="15880" width="5.8984375" style="28" bestFit="1" customWidth="1"/>
    <col min="15881" max="16128" width="8.796875" style="28"/>
    <col min="16129" max="16129" width="17.59765625" style="28" customWidth="1"/>
    <col min="16130" max="16130" width="5.59765625" style="28" customWidth="1"/>
    <col min="16131" max="16132" width="17.5" style="28" customWidth="1"/>
    <col min="16133" max="16133" width="5.19921875" style="28" bestFit="1" customWidth="1"/>
    <col min="16134" max="16136" width="5.8984375" style="28" bestFit="1" customWidth="1"/>
    <col min="16137" max="16384" width="8.796875" style="28"/>
  </cols>
  <sheetData>
    <row r="1" spans="2:11" ht="13.8" customHeight="1" thickBot="1"/>
    <row r="2" spans="2:11" ht="21.75" customHeight="1">
      <c r="B2" s="570" t="s">
        <v>41</v>
      </c>
      <c r="C2" s="571"/>
      <c r="D2" s="281" t="s">
        <v>42</v>
      </c>
      <c r="E2" s="571" t="s">
        <v>43</v>
      </c>
      <c r="F2" s="571"/>
      <c r="G2" s="571"/>
      <c r="H2" s="571"/>
      <c r="I2" s="282" t="s">
        <v>44</v>
      </c>
    </row>
    <row r="3" spans="2:11" ht="20.25" customHeight="1">
      <c r="B3" s="327" t="s">
        <v>345</v>
      </c>
      <c r="C3" s="328" t="s">
        <v>346</v>
      </c>
      <c r="D3" s="330" t="s">
        <v>347</v>
      </c>
      <c r="E3" s="329" t="s">
        <v>210</v>
      </c>
      <c r="F3" s="30" t="s">
        <v>335</v>
      </c>
      <c r="G3" s="31" t="s">
        <v>83</v>
      </c>
      <c r="H3" s="31" t="s">
        <v>256</v>
      </c>
      <c r="I3" s="331">
        <v>138</v>
      </c>
      <c r="K3" s="33"/>
    </row>
    <row r="4" spans="2:11" ht="20.25" customHeight="1">
      <c r="B4" s="327" t="s">
        <v>348</v>
      </c>
      <c r="C4" s="328" t="s">
        <v>53</v>
      </c>
      <c r="D4" s="330" t="s">
        <v>349</v>
      </c>
      <c r="E4" s="330"/>
      <c r="F4" s="30" t="s">
        <v>335</v>
      </c>
      <c r="G4" s="31" t="s">
        <v>73</v>
      </c>
      <c r="H4" s="31" t="s">
        <v>74</v>
      </c>
      <c r="I4" s="331">
        <v>186</v>
      </c>
      <c r="K4" s="33"/>
    </row>
    <row r="5" spans="2:11" ht="20.25" customHeight="1">
      <c r="B5" s="327" t="s">
        <v>350</v>
      </c>
      <c r="C5" s="328" t="s">
        <v>53</v>
      </c>
      <c r="D5" s="330" t="s">
        <v>351</v>
      </c>
      <c r="E5" s="330"/>
      <c r="F5" s="30" t="s">
        <v>335</v>
      </c>
      <c r="G5" s="31" t="s">
        <v>73</v>
      </c>
      <c r="H5" s="31" t="s">
        <v>306</v>
      </c>
      <c r="I5" s="331">
        <v>868</v>
      </c>
      <c r="K5" s="33"/>
    </row>
    <row r="6" spans="2:11" ht="20.25" customHeight="1">
      <c r="B6" s="327" t="s">
        <v>352</v>
      </c>
      <c r="C6" s="328" t="s">
        <v>53</v>
      </c>
      <c r="D6" s="330" t="s">
        <v>353</v>
      </c>
      <c r="E6" s="330"/>
      <c r="F6" s="30" t="s">
        <v>335</v>
      </c>
      <c r="G6" s="31" t="s">
        <v>173</v>
      </c>
      <c r="H6" s="31" t="s">
        <v>276</v>
      </c>
      <c r="I6" s="331">
        <v>122</v>
      </c>
      <c r="K6" s="33"/>
    </row>
    <row r="7" spans="2:11" ht="20.25" customHeight="1">
      <c r="B7" s="327" t="s">
        <v>354</v>
      </c>
      <c r="C7" s="328" t="s">
        <v>53</v>
      </c>
      <c r="D7" s="330" t="s">
        <v>355</v>
      </c>
      <c r="E7" s="330"/>
      <c r="F7" s="30" t="s">
        <v>335</v>
      </c>
      <c r="G7" s="31" t="s">
        <v>173</v>
      </c>
      <c r="H7" s="31" t="s">
        <v>163</v>
      </c>
      <c r="I7" s="331">
        <v>109</v>
      </c>
      <c r="K7" s="33"/>
    </row>
    <row r="8" spans="2:11" ht="20.25" customHeight="1">
      <c r="B8" s="327" t="s">
        <v>356</v>
      </c>
      <c r="C8" s="328" t="s">
        <v>53</v>
      </c>
      <c r="D8" s="330" t="s">
        <v>357</v>
      </c>
      <c r="E8" s="330"/>
      <c r="F8" s="30" t="s">
        <v>335</v>
      </c>
      <c r="G8" s="31" t="s">
        <v>219</v>
      </c>
      <c r="H8" s="31" t="s">
        <v>190</v>
      </c>
      <c r="I8" s="331">
        <v>153</v>
      </c>
      <c r="K8" s="33"/>
    </row>
    <row r="9" spans="2:11" ht="20.25" customHeight="1">
      <c r="B9" s="327" t="s">
        <v>358</v>
      </c>
      <c r="C9" s="328" t="s">
        <v>53</v>
      </c>
      <c r="D9" s="330" t="s">
        <v>359</v>
      </c>
      <c r="E9" s="330"/>
      <c r="F9" s="30" t="s">
        <v>335</v>
      </c>
      <c r="G9" s="31" t="s">
        <v>219</v>
      </c>
      <c r="H9" s="31" t="s">
        <v>66</v>
      </c>
      <c r="I9" s="331">
        <v>110</v>
      </c>
      <c r="K9" s="33"/>
    </row>
    <row r="10" spans="2:11" ht="20.25" customHeight="1">
      <c r="B10" s="327" t="s">
        <v>360</v>
      </c>
      <c r="C10" s="328" t="s">
        <v>53</v>
      </c>
      <c r="D10" s="330" t="s">
        <v>361</v>
      </c>
      <c r="E10" s="330"/>
      <c r="F10" s="30" t="s">
        <v>335</v>
      </c>
      <c r="G10" s="31" t="s">
        <v>133</v>
      </c>
      <c r="H10" s="31" t="s">
        <v>362</v>
      </c>
      <c r="I10" s="331">
        <v>30</v>
      </c>
      <c r="K10" s="33"/>
    </row>
    <row r="11" spans="2:11" ht="20.25" customHeight="1">
      <c r="B11" s="327" t="s">
        <v>363</v>
      </c>
      <c r="C11" s="328" t="s">
        <v>53</v>
      </c>
      <c r="D11" s="330" t="s">
        <v>364</v>
      </c>
      <c r="E11" s="330"/>
      <c r="F11" s="30" t="s">
        <v>365</v>
      </c>
      <c r="G11" s="31" t="s">
        <v>56</v>
      </c>
      <c r="H11" s="31" t="s">
        <v>233</v>
      </c>
      <c r="I11" s="331">
        <v>185</v>
      </c>
      <c r="K11" s="33"/>
    </row>
    <row r="12" spans="2:11" ht="20.25" customHeight="1">
      <c r="B12" s="327" t="s">
        <v>366</v>
      </c>
      <c r="C12" s="328" t="s">
        <v>53</v>
      </c>
      <c r="D12" s="330" t="s">
        <v>367</v>
      </c>
      <c r="E12" s="330"/>
      <c r="F12" s="30" t="s">
        <v>365</v>
      </c>
      <c r="G12" s="31" t="s">
        <v>83</v>
      </c>
      <c r="H12" s="31" t="s">
        <v>190</v>
      </c>
      <c r="I12" s="331">
        <v>178</v>
      </c>
      <c r="K12" s="33"/>
    </row>
    <row r="13" spans="2:11" ht="20.25" customHeight="1">
      <c r="B13" s="327" t="s">
        <v>368</v>
      </c>
      <c r="C13" s="328" t="s">
        <v>53</v>
      </c>
      <c r="D13" s="330" t="s">
        <v>369</v>
      </c>
      <c r="E13" s="330"/>
      <c r="F13" s="30" t="s">
        <v>365</v>
      </c>
      <c r="G13" s="31" t="s">
        <v>119</v>
      </c>
      <c r="H13" s="31" t="s">
        <v>51</v>
      </c>
      <c r="I13" s="331">
        <v>176</v>
      </c>
      <c r="K13" s="33"/>
    </row>
    <row r="14" spans="2:11" ht="20.25" customHeight="1">
      <c r="B14" s="327" t="s">
        <v>370</v>
      </c>
      <c r="C14" s="328" t="s">
        <v>53</v>
      </c>
      <c r="D14" s="330" t="s">
        <v>371</v>
      </c>
      <c r="E14" s="330"/>
      <c r="F14" s="31" t="s">
        <v>372</v>
      </c>
      <c r="G14" s="31" t="s">
        <v>56</v>
      </c>
      <c r="H14" s="31" t="s">
        <v>306</v>
      </c>
      <c r="I14" s="331">
        <v>104</v>
      </c>
      <c r="K14" s="33"/>
    </row>
    <row r="15" spans="2:11" ht="20.25" customHeight="1">
      <c r="B15" s="327" t="s">
        <v>373</v>
      </c>
      <c r="C15" s="328" t="s">
        <v>53</v>
      </c>
      <c r="D15" s="330" t="s">
        <v>374</v>
      </c>
      <c r="E15" s="330"/>
      <c r="F15" s="30" t="s">
        <v>372</v>
      </c>
      <c r="G15" s="31" t="s">
        <v>83</v>
      </c>
      <c r="H15" s="31" t="s">
        <v>74</v>
      </c>
      <c r="I15" s="331">
        <v>189</v>
      </c>
      <c r="K15" s="33"/>
    </row>
    <row r="16" spans="2:11" ht="20.25" customHeight="1">
      <c r="B16" s="327" t="s">
        <v>375</v>
      </c>
      <c r="C16" s="328" t="s">
        <v>53</v>
      </c>
      <c r="D16" s="330" t="s">
        <v>376</v>
      </c>
      <c r="E16" s="330"/>
      <c r="F16" s="30" t="s">
        <v>372</v>
      </c>
      <c r="G16" s="31" t="s">
        <v>83</v>
      </c>
      <c r="H16" s="31" t="s">
        <v>84</v>
      </c>
      <c r="I16" s="331">
        <v>3663</v>
      </c>
      <c r="K16" s="33"/>
    </row>
    <row r="17" spans="2:11" ht="20.25" customHeight="1">
      <c r="B17" s="327" t="s">
        <v>377</v>
      </c>
      <c r="C17" s="328" t="s">
        <v>53</v>
      </c>
      <c r="D17" s="330" t="s">
        <v>378</v>
      </c>
      <c r="E17" s="330"/>
      <c r="F17" s="30" t="s">
        <v>372</v>
      </c>
      <c r="G17" s="31" t="s">
        <v>73</v>
      </c>
      <c r="H17" s="31" t="s">
        <v>222</v>
      </c>
      <c r="I17" s="331">
        <v>98</v>
      </c>
      <c r="K17" s="33"/>
    </row>
    <row r="18" spans="2:11" ht="20.25" customHeight="1">
      <c r="B18" s="327" t="s">
        <v>379</v>
      </c>
      <c r="C18" s="328" t="s">
        <v>53</v>
      </c>
      <c r="D18" s="330" t="s">
        <v>380</v>
      </c>
      <c r="E18" s="330"/>
      <c r="F18" s="332"/>
      <c r="G18" s="333" t="s">
        <v>53</v>
      </c>
      <c r="I18" s="331">
        <v>130</v>
      </c>
      <c r="K18" s="33"/>
    </row>
    <row r="19" spans="2:11" ht="20.25" customHeight="1">
      <c r="B19" s="327" t="s">
        <v>381</v>
      </c>
      <c r="C19" s="328" t="s">
        <v>53</v>
      </c>
      <c r="D19" s="330" t="s">
        <v>382</v>
      </c>
      <c r="E19" s="330"/>
      <c r="F19" s="30" t="s">
        <v>372</v>
      </c>
      <c r="G19" s="31" t="s">
        <v>138</v>
      </c>
      <c r="H19" s="31" t="s">
        <v>256</v>
      </c>
      <c r="I19" s="331">
        <v>1380</v>
      </c>
      <c r="K19" s="33"/>
    </row>
    <row r="20" spans="2:11" ht="20.25" customHeight="1">
      <c r="B20" s="327" t="s">
        <v>383</v>
      </c>
      <c r="C20" s="328" t="s">
        <v>53</v>
      </c>
      <c r="D20" s="330" t="s">
        <v>384</v>
      </c>
      <c r="E20" s="330"/>
      <c r="F20" s="30" t="s">
        <v>385</v>
      </c>
      <c r="G20" s="31" t="s">
        <v>176</v>
      </c>
      <c r="H20" s="31" t="s">
        <v>130</v>
      </c>
      <c r="I20" s="331">
        <v>126</v>
      </c>
      <c r="K20" s="33"/>
    </row>
    <row r="21" spans="2:11" ht="20.25" customHeight="1">
      <c r="B21" s="327" t="s">
        <v>386</v>
      </c>
      <c r="C21" s="328" t="s">
        <v>53</v>
      </c>
      <c r="D21" s="330" t="s">
        <v>387</v>
      </c>
      <c r="E21" s="330"/>
      <c r="F21" s="30" t="s">
        <v>388</v>
      </c>
      <c r="G21" s="31" t="s">
        <v>56</v>
      </c>
      <c r="H21" s="31" t="s">
        <v>198</v>
      </c>
      <c r="I21" s="331">
        <v>127</v>
      </c>
      <c r="K21" s="33"/>
    </row>
    <row r="22" spans="2:11" ht="20.25" customHeight="1">
      <c r="B22" s="327" t="s">
        <v>389</v>
      </c>
      <c r="C22" s="328" t="s">
        <v>53</v>
      </c>
      <c r="D22" s="330" t="s">
        <v>390</v>
      </c>
      <c r="E22" s="330"/>
      <c r="F22" s="30" t="s">
        <v>388</v>
      </c>
      <c r="G22" s="31" t="s">
        <v>83</v>
      </c>
      <c r="H22" s="31" t="s">
        <v>222</v>
      </c>
      <c r="I22" s="331">
        <v>2360</v>
      </c>
      <c r="K22" s="33"/>
    </row>
    <row r="23" spans="2:11" ht="20.25" customHeight="1">
      <c r="B23" s="327" t="s">
        <v>391</v>
      </c>
      <c r="C23" s="328" t="s">
        <v>53</v>
      </c>
      <c r="D23" s="330" t="s">
        <v>392</v>
      </c>
      <c r="E23" s="330"/>
      <c r="F23" s="30" t="s">
        <v>388</v>
      </c>
      <c r="G23" s="31" t="s">
        <v>73</v>
      </c>
      <c r="H23" s="31" t="s">
        <v>198</v>
      </c>
      <c r="I23" s="331">
        <v>134</v>
      </c>
      <c r="K23" s="33"/>
    </row>
    <row r="24" spans="2:11" ht="20.25" customHeight="1">
      <c r="B24" s="564" t="s">
        <v>393</v>
      </c>
      <c r="C24" s="576"/>
      <c r="D24" s="330" t="s">
        <v>394</v>
      </c>
      <c r="E24" s="330"/>
      <c r="F24" s="30" t="s">
        <v>388</v>
      </c>
      <c r="G24" s="31" t="s">
        <v>65</v>
      </c>
      <c r="H24" s="31" t="s">
        <v>239</v>
      </c>
      <c r="I24" s="331">
        <v>8100</v>
      </c>
      <c r="K24" s="33"/>
    </row>
    <row r="25" spans="2:11" ht="20.25" customHeight="1">
      <c r="B25" s="327" t="s">
        <v>395</v>
      </c>
      <c r="C25" s="328" t="s">
        <v>346</v>
      </c>
      <c r="D25" s="330" t="s">
        <v>396</v>
      </c>
      <c r="E25" s="330"/>
      <c r="F25" s="332"/>
      <c r="G25" s="333" t="s">
        <v>53</v>
      </c>
      <c r="I25" s="331">
        <v>845</v>
      </c>
      <c r="K25" s="33"/>
    </row>
    <row r="26" spans="2:11" ht="20.25" customHeight="1">
      <c r="B26" s="327" t="s">
        <v>397</v>
      </c>
      <c r="C26" s="328" t="s">
        <v>53</v>
      </c>
      <c r="D26" s="330" t="s">
        <v>398</v>
      </c>
      <c r="E26" s="330"/>
      <c r="F26" s="332"/>
      <c r="G26" s="333" t="s">
        <v>53</v>
      </c>
      <c r="I26" s="331">
        <v>1000</v>
      </c>
      <c r="K26" s="33"/>
    </row>
    <row r="27" spans="2:11" ht="20.25" customHeight="1">
      <c r="B27" s="327" t="s">
        <v>399</v>
      </c>
      <c r="C27" s="328" t="s">
        <v>53</v>
      </c>
      <c r="D27" s="330" t="s">
        <v>400</v>
      </c>
      <c r="E27" s="330"/>
      <c r="F27" s="30" t="s">
        <v>401</v>
      </c>
      <c r="G27" s="31" t="s">
        <v>230</v>
      </c>
      <c r="H27" s="31" t="s">
        <v>306</v>
      </c>
      <c r="I27" s="331">
        <v>57</v>
      </c>
      <c r="K27" s="33"/>
    </row>
    <row r="28" spans="2:11" ht="20.25" customHeight="1">
      <c r="B28" s="327" t="s">
        <v>402</v>
      </c>
      <c r="C28" s="328" t="s">
        <v>53</v>
      </c>
      <c r="D28" s="330" t="s">
        <v>403</v>
      </c>
      <c r="E28" s="330"/>
      <c r="F28" s="30" t="s">
        <v>401</v>
      </c>
      <c r="G28" s="31" t="s">
        <v>138</v>
      </c>
      <c r="H28" s="31" t="s">
        <v>404</v>
      </c>
      <c r="I28" s="331">
        <v>324</v>
      </c>
      <c r="K28" s="33"/>
    </row>
    <row r="29" spans="2:11" ht="20.25" customHeight="1">
      <c r="B29" s="327" t="s">
        <v>405</v>
      </c>
      <c r="C29" s="328" t="s">
        <v>53</v>
      </c>
      <c r="D29" s="330" t="s">
        <v>406</v>
      </c>
      <c r="E29" s="330"/>
      <c r="F29" s="30" t="s">
        <v>407</v>
      </c>
      <c r="G29" s="31" t="s">
        <v>83</v>
      </c>
      <c r="H29" s="31" t="s">
        <v>84</v>
      </c>
      <c r="I29" s="331">
        <v>12</v>
      </c>
      <c r="K29" s="33"/>
    </row>
    <row r="30" spans="2:11" ht="20.25" customHeight="1">
      <c r="B30" s="327" t="s">
        <v>408</v>
      </c>
      <c r="C30" s="328" t="s">
        <v>53</v>
      </c>
      <c r="D30" s="330" t="s">
        <v>409</v>
      </c>
      <c r="E30" s="330"/>
      <c r="F30" s="332"/>
      <c r="G30" s="333" t="s">
        <v>53</v>
      </c>
      <c r="I30" s="331">
        <v>19</v>
      </c>
      <c r="K30" s="33"/>
    </row>
    <row r="31" spans="2:11" ht="20.25" customHeight="1">
      <c r="B31" s="327" t="s">
        <v>410</v>
      </c>
      <c r="C31" s="328" t="s">
        <v>53</v>
      </c>
      <c r="D31" s="330" t="s">
        <v>411</v>
      </c>
      <c r="E31" s="330"/>
      <c r="F31" s="332"/>
      <c r="G31" s="333" t="s">
        <v>53</v>
      </c>
      <c r="I31" s="331">
        <v>48</v>
      </c>
      <c r="K31" s="33"/>
    </row>
    <row r="32" spans="2:11" ht="20.25" customHeight="1">
      <c r="B32" s="327" t="s">
        <v>412</v>
      </c>
      <c r="C32" s="328" t="s">
        <v>53</v>
      </c>
      <c r="D32" s="330" t="s">
        <v>413</v>
      </c>
      <c r="E32" s="330"/>
      <c r="F32" s="332"/>
      <c r="G32" s="333" t="s">
        <v>53</v>
      </c>
      <c r="I32" s="331">
        <v>9496</v>
      </c>
      <c r="K32" s="33"/>
    </row>
    <row r="33" spans="2:11" ht="20.25" customHeight="1">
      <c r="B33" s="327" t="s">
        <v>414</v>
      </c>
      <c r="C33" s="328" t="s">
        <v>53</v>
      </c>
      <c r="D33" s="28" t="s">
        <v>415</v>
      </c>
      <c r="E33" s="330"/>
      <c r="F33" s="30" t="s">
        <v>407</v>
      </c>
      <c r="G33" s="333" t="s">
        <v>416</v>
      </c>
      <c r="H33" s="31" t="s">
        <v>259</v>
      </c>
      <c r="I33" s="331">
        <v>183</v>
      </c>
      <c r="K33" s="33"/>
    </row>
    <row r="34" spans="2:11" ht="20.25" customHeight="1">
      <c r="B34" s="327" t="s">
        <v>417</v>
      </c>
      <c r="C34" s="328" t="s">
        <v>53</v>
      </c>
      <c r="D34" s="28" t="s">
        <v>418</v>
      </c>
      <c r="E34" s="330"/>
      <c r="F34" s="30" t="s">
        <v>407</v>
      </c>
      <c r="G34" s="333" t="s">
        <v>419</v>
      </c>
      <c r="H34" s="31" t="s">
        <v>420</v>
      </c>
      <c r="I34" s="331">
        <v>332</v>
      </c>
      <c r="K34" s="33"/>
    </row>
    <row r="35" spans="2:11" ht="20.25" customHeight="1">
      <c r="B35" s="327" t="s">
        <v>421</v>
      </c>
      <c r="C35" s="328" t="s">
        <v>53</v>
      </c>
      <c r="D35" s="330" t="s">
        <v>422</v>
      </c>
      <c r="E35" s="330"/>
      <c r="F35" s="30" t="s">
        <v>423</v>
      </c>
      <c r="G35" s="333" t="s">
        <v>424</v>
      </c>
      <c r="H35" s="31" t="s">
        <v>57</v>
      </c>
      <c r="I35" s="331">
        <v>105</v>
      </c>
      <c r="K35" s="33"/>
    </row>
    <row r="36" spans="2:11" ht="20.25" customHeight="1">
      <c r="B36" s="327" t="s">
        <v>425</v>
      </c>
      <c r="C36" s="328" t="s">
        <v>53</v>
      </c>
      <c r="D36" s="330" t="s">
        <v>426</v>
      </c>
      <c r="E36" s="330"/>
      <c r="F36" s="30" t="s">
        <v>423</v>
      </c>
      <c r="G36" s="333" t="s">
        <v>427</v>
      </c>
      <c r="H36" s="31" t="s">
        <v>428</v>
      </c>
      <c r="I36" s="331">
        <v>226</v>
      </c>
      <c r="K36" s="33"/>
    </row>
    <row r="37" spans="2:11" ht="20.25" customHeight="1">
      <c r="B37" s="327" t="s">
        <v>429</v>
      </c>
      <c r="C37" s="328" t="s">
        <v>53</v>
      </c>
      <c r="D37" s="355" t="s">
        <v>430</v>
      </c>
      <c r="E37" s="330"/>
      <c r="F37" s="30" t="s">
        <v>431</v>
      </c>
      <c r="G37" s="333" t="s">
        <v>432</v>
      </c>
      <c r="H37" s="31" t="s">
        <v>433</v>
      </c>
      <c r="I37" s="331">
        <v>125</v>
      </c>
      <c r="K37" s="33"/>
    </row>
    <row r="38" spans="2:11" ht="20.25" customHeight="1">
      <c r="B38" s="327" t="s">
        <v>434</v>
      </c>
      <c r="C38" s="328" t="s">
        <v>53</v>
      </c>
      <c r="D38" s="355" t="s">
        <v>435</v>
      </c>
      <c r="E38" s="330"/>
      <c r="F38" s="30" t="s">
        <v>431</v>
      </c>
      <c r="G38" s="333" t="s">
        <v>427</v>
      </c>
      <c r="H38" s="31" t="s">
        <v>436</v>
      </c>
      <c r="I38" s="331">
        <v>150</v>
      </c>
      <c r="K38" s="33"/>
    </row>
    <row r="39" spans="2:11" ht="20.25" customHeight="1">
      <c r="B39" s="327" t="s">
        <v>437</v>
      </c>
      <c r="C39" s="328" t="s">
        <v>53</v>
      </c>
      <c r="D39" s="355" t="s">
        <v>438</v>
      </c>
      <c r="E39" s="330"/>
      <c r="F39" s="30" t="s">
        <v>431</v>
      </c>
      <c r="G39" s="333" t="s">
        <v>65</v>
      </c>
      <c r="H39" s="31" t="s">
        <v>142</v>
      </c>
      <c r="I39" s="331">
        <v>120</v>
      </c>
      <c r="K39" s="33"/>
    </row>
    <row r="40" spans="2:11" ht="20.25" customHeight="1">
      <c r="B40" s="327" t="s">
        <v>439</v>
      </c>
      <c r="C40" s="328" t="s">
        <v>53</v>
      </c>
      <c r="D40" s="355" t="s">
        <v>1002</v>
      </c>
      <c r="E40" s="330"/>
      <c r="F40" s="30" t="s">
        <v>440</v>
      </c>
      <c r="G40" s="333" t="s">
        <v>424</v>
      </c>
      <c r="H40" s="31" t="s">
        <v>306</v>
      </c>
      <c r="I40" s="331">
        <v>1932</v>
      </c>
      <c r="K40" s="33"/>
    </row>
    <row r="41" spans="2:11" ht="20.25" customHeight="1" thickBot="1">
      <c r="B41" s="356" t="s">
        <v>441</v>
      </c>
      <c r="C41" s="335" t="s">
        <v>53</v>
      </c>
      <c r="D41" s="357" t="s">
        <v>442</v>
      </c>
      <c r="E41" s="358"/>
      <c r="F41" s="359" t="s">
        <v>443</v>
      </c>
      <c r="G41" s="360" t="s">
        <v>73</v>
      </c>
      <c r="H41" s="360" t="s">
        <v>163</v>
      </c>
      <c r="I41" s="361">
        <v>233</v>
      </c>
      <c r="K41" s="33"/>
    </row>
    <row r="42" spans="2:11" ht="18.75" customHeight="1">
      <c r="D42" s="34"/>
    </row>
    <row r="45" spans="2:11" ht="18.75" customHeight="1">
      <c r="I45" s="33"/>
    </row>
  </sheetData>
  <mergeCells count="3">
    <mergeCell ref="B2:C2"/>
    <mergeCell ref="E2:H2"/>
    <mergeCell ref="B24:C24"/>
  </mergeCells>
  <phoneticPr fontId="3"/>
  <pageMargins left="0.55000000000000004" right="0.33958333333333335" top="0.63958333333333328" bottom="0.45" header="0.2" footer="0.27986111111111112"/>
  <pageSetup paperSize="9" scale="92" firstPageNumber="4294963191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BE17-1278-4B0E-8BB4-37C848CA3B80}">
  <sheetPr>
    <tabColor theme="0"/>
    <pageSetUpPr fitToPage="1"/>
  </sheetPr>
  <dimension ref="B1:K42"/>
  <sheetViews>
    <sheetView showGridLines="0" topLeftCell="A22" zoomScaleNormal="100" zoomScaleSheetLayoutView="100" workbookViewId="0"/>
  </sheetViews>
  <sheetFormatPr defaultRowHeight="18.75" customHeight="1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6" width="5.8984375" style="30" bestFit="1" customWidth="1"/>
    <col min="7" max="8" width="5.8984375" style="31" bestFit="1" customWidth="1"/>
    <col min="9" max="9" width="11.59765625" style="28" customWidth="1"/>
    <col min="10" max="10" width="8.796875" style="28"/>
    <col min="11" max="11" width="20" style="28" customWidth="1"/>
    <col min="12" max="256" width="8.796875" style="28"/>
    <col min="257" max="257" width="19.09765625" style="28" customWidth="1"/>
    <col min="258" max="258" width="5.59765625" style="28" customWidth="1"/>
    <col min="259" max="260" width="17.5" style="28" customWidth="1"/>
    <col min="261" max="261" width="5.19921875" style="28" bestFit="1" customWidth="1"/>
    <col min="262" max="264" width="5.8984375" style="28" bestFit="1" customWidth="1"/>
    <col min="265" max="265" width="10.5" style="28" bestFit="1" customWidth="1"/>
    <col min="266" max="266" width="8.796875" style="28"/>
    <col min="267" max="267" width="20" style="28" customWidth="1"/>
    <col min="268" max="512" width="8.796875" style="28"/>
    <col min="513" max="513" width="19.09765625" style="28" customWidth="1"/>
    <col min="514" max="514" width="5.59765625" style="28" customWidth="1"/>
    <col min="515" max="516" width="17.5" style="28" customWidth="1"/>
    <col min="517" max="517" width="5.19921875" style="28" bestFit="1" customWidth="1"/>
    <col min="518" max="520" width="5.8984375" style="28" bestFit="1" customWidth="1"/>
    <col min="521" max="521" width="10.5" style="28" bestFit="1" customWidth="1"/>
    <col min="522" max="522" width="8.796875" style="28"/>
    <col min="523" max="523" width="20" style="28" customWidth="1"/>
    <col min="524" max="768" width="8.796875" style="28"/>
    <col min="769" max="769" width="19.09765625" style="28" customWidth="1"/>
    <col min="770" max="770" width="5.59765625" style="28" customWidth="1"/>
    <col min="771" max="772" width="17.5" style="28" customWidth="1"/>
    <col min="773" max="773" width="5.19921875" style="28" bestFit="1" customWidth="1"/>
    <col min="774" max="776" width="5.8984375" style="28" bestFit="1" customWidth="1"/>
    <col min="777" max="777" width="10.5" style="28" bestFit="1" customWidth="1"/>
    <col min="778" max="778" width="8.796875" style="28"/>
    <col min="779" max="779" width="20" style="28" customWidth="1"/>
    <col min="780" max="1024" width="8.796875" style="28"/>
    <col min="1025" max="1025" width="19.09765625" style="28" customWidth="1"/>
    <col min="1026" max="1026" width="5.59765625" style="28" customWidth="1"/>
    <col min="1027" max="1028" width="17.5" style="28" customWidth="1"/>
    <col min="1029" max="1029" width="5.19921875" style="28" bestFit="1" customWidth="1"/>
    <col min="1030" max="1032" width="5.8984375" style="28" bestFit="1" customWidth="1"/>
    <col min="1033" max="1033" width="10.5" style="28" bestFit="1" customWidth="1"/>
    <col min="1034" max="1034" width="8.796875" style="28"/>
    <col min="1035" max="1035" width="20" style="28" customWidth="1"/>
    <col min="1036" max="1280" width="8.796875" style="28"/>
    <col min="1281" max="1281" width="19.09765625" style="28" customWidth="1"/>
    <col min="1282" max="1282" width="5.59765625" style="28" customWidth="1"/>
    <col min="1283" max="1284" width="17.5" style="28" customWidth="1"/>
    <col min="1285" max="1285" width="5.19921875" style="28" bestFit="1" customWidth="1"/>
    <col min="1286" max="1288" width="5.8984375" style="28" bestFit="1" customWidth="1"/>
    <col min="1289" max="1289" width="10.5" style="28" bestFit="1" customWidth="1"/>
    <col min="1290" max="1290" width="8.796875" style="28"/>
    <col min="1291" max="1291" width="20" style="28" customWidth="1"/>
    <col min="1292" max="1536" width="8.796875" style="28"/>
    <col min="1537" max="1537" width="19.09765625" style="28" customWidth="1"/>
    <col min="1538" max="1538" width="5.59765625" style="28" customWidth="1"/>
    <col min="1539" max="1540" width="17.5" style="28" customWidth="1"/>
    <col min="1541" max="1541" width="5.19921875" style="28" bestFit="1" customWidth="1"/>
    <col min="1542" max="1544" width="5.8984375" style="28" bestFit="1" customWidth="1"/>
    <col min="1545" max="1545" width="10.5" style="28" bestFit="1" customWidth="1"/>
    <col min="1546" max="1546" width="8.796875" style="28"/>
    <col min="1547" max="1547" width="20" style="28" customWidth="1"/>
    <col min="1548" max="1792" width="8.796875" style="28"/>
    <col min="1793" max="1793" width="19.09765625" style="28" customWidth="1"/>
    <col min="1794" max="1794" width="5.59765625" style="28" customWidth="1"/>
    <col min="1795" max="1796" width="17.5" style="28" customWidth="1"/>
    <col min="1797" max="1797" width="5.19921875" style="28" bestFit="1" customWidth="1"/>
    <col min="1798" max="1800" width="5.8984375" style="28" bestFit="1" customWidth="1"/>
    <col min="1801" max="1801" width="10.5" style="28" bestFit="1" customWidth="1"/>
    <col min="1802" max="1802" width="8.796875" style="28"/>
    <col min="1803" max="1803" width="20" style="28" customWidth="1"/>
    <col min="1804" max="2048" width="8.796875" style="28"/>
    <col min="2049" max="2049" width="19.09765625" style="28" customWidth="1"/>
    <col min="2050" max="2050" width="5.59765625" style="28" customWidth="1"/>
    <col min="2051" max="2052" width="17.5" style="28" customWidth="1"/>
    <col min="2053" max="2053" width="5.19921875" style="28" bestFit="1" customWidth="1"/>
    <col min="2054" max="2056" width="5.8984375" style="28" bestFit="1" customWidth="1"/>
    <col min="2057" max="2057" width="10.5" style="28" bestFit="1" customWidth="1"/>
    <col min="2058" max="2058" width="8.796875" style="28"/>
    <col min="2059" max="2059" width="20" style="28" customWidth="1"/>
    <col min="2060" max="2304" width="8.796875" style="28"/>
    <col min="2305" max="2305" width="19.09765625" style="28" customWidth="1"/>
    <col min="2306" max="2306" width="5.59765625" style="28" customWidth="1"/>
    <col min="2307" max="2308" width="17.5" style="28" customWidth="1"/>
    <col min="2309" max="2309" width="5.19921875" style="28" bestFit="1" customWidth="1"/>
    <col min="2310" max="2312" width="5.8984375" style="28" bestFit="1" customWidth="1"/>
    <col min="2313" max="2313" width="10.5" style="28" bestFit="1" customWidth="1"/>
    <col min="2314" max="2314" width="8.796875" style="28"/>
    <col min="2315" max="2315" width="20" style="28" customWidth="1"/>
    <col min="2316" max="2560" width="8.796875" style="28"/>
    <col min="2561" max="2561" width="19.09765625" style="28" customWidth="1"/>
    <col min="2562" max="2562" width="5.59765625" style="28" customWidth="1"/>
    <col min="2563" max="2564" width="17.5" style="28" customWidth="1"/>
    <col min="2565" max="2565" width="5.19921875" style="28" bestFit="1" customWidth="1"/>
    <col min="2566" max="2568" width="5.8984375" style="28" bestFit="1" customWidth="1"/>
    <col min="2569" max="2569" width="10.5" style="28" bestFit="1" customWidth="1"/>
    <col min="2570" max="2570" width="8.796875" style="28"/>
    <col min="2571" max="2571" width="20" style="28" customWidth="1"/>
    <col min="2572" max="2816" width="8.796875" style="28"/>
    <col min="2817" max="2817" width="19.09765625" style="28" customWidth="1"/>
    <col min="2818" max="2818" width="5.59765625" style="28" customWidth="1"/>
    <col min="2819" max="2820" width="17.5" style="28" customWidth="1"/>
    <col min="2821" max="2821" width="5.19921875" style="28" bestFit="1" customWidth="1"/>
    <col min="2822" max="2824" width="5.8984375" style="28" bestFit="1" customWidth="1"/>
    <col min="2825" max="2825" width="10.5" style="28" bestFit="1" customWidth="1"/>
    <col min="2826" max="2826" width="8.796875" style="28"/>
    <col min="2827" max="2827" width="20" style="28" customWidth="1"/>
    <col min="2828" max="3072" width="8.796875" style="28"/>
    <col min="3073" max="3073" width="19.09765625" style="28" customWidth="1"/>
    <col min="3074" max="3074" width="5.59765625" style="28" customWidth="1"/>
    <col min="3075" max="3076" width="17.5" style="28" customWidth="1"/>
    <col min="3077" max="3077" width="5.19921875" style="28" bestFit="1" customWidth="1"/>
    <col min="3078" max="3080" width="5.8984375" style="28" bestFit="1" customWidth="1"/>
    <col min="3081" max="3081" width="10.5" style="28" bestFit="1" customWidth="1"/>
    <col min="3082" max="3082" width="8.796875" style="28"/>
    <col min="3083" max="3083" width="20" style="28" customWidth="1"/>
    <col min="3084" max="3328" width="8.796875" style="28"/>
    <col min="3329" max="3329" width="19.09765625" style="28" customWidth="1"/>
    <col min="3330" max="3330" width="5.59765625" style="28" customWidth="1"/>
    <col min="3331" max="3332" width="17.5" style="28" customWidth="1"/>
    <col min="3333" max="3333" width="5.19921875" style="28" bestFit="1" customWidth="1"/>
    <col min="3334" max="3336" width="5.8984375" style="28" bestFit="1" customWidth="1"/>
    <col min="3337" max="3337" width="10.5" style="28" bestFit="1" customWidth="1"/>
    <col min="3338" max="3338" width="8.796875" style="28"/>
    <col min="3339" max="3339" width="20" style="28" customWidth="1"/>
    <col min="3340" max="3584" width="8.796875" style="28"/>
    <col min="3585" max="3585" width="19.09765625" style="28" customWidth="1"/>
    <col min="3586" max="3586" width="5.59765625" style="28" customWidth="1"/>
    <col min="3587" max="3588" width="17.5" style="28" customWidth="1"/>
    <col min="3589" max="3589" width="5.19921875" style="28" bestFit="1" customWidth="1"/>
    <col min="3590" max="3592" width="5.8984375" style="28" bestFit="1" customWidth="1"/>
    <col min="3593" max="3593" width="10.5" style="28" bestFit="1" customWidth="1"/>
    <col min="3594" max="3594" width="8.796875" style="28"/>
    <col min="3595" max="3595" width="20" style="28" customWidth="1"/>
    <col min="3596" max="3840" width="8.796875" style="28"/>
    <col min="3841" max="3841" width="19.09765625" style="28" customWidth="1"/>
    <col min="3842" max="3842" width="5.59765625" style="28" customWidth="1"/>
    <col min="3843" max="3844" width="17.5" style="28" customWidth="1"/>
    <col min="3845" max="3845" width="5.19921875" style="28" bestFit="1" customWidth="1"/>
    <col min="3846" max="3848" width="5.8984375" style="28" bestFit="1" customWidth="1"/>
    <col min="3849" max="3849" width="10.5" style="28" bestFit="1" customWidth="1"/>
    <col min="3850" max="3850" width="8.796875" style="28"/>
    <col min="3851" max="3851" width="20" style="28" customWidth="1"/>
    <col min="3852" max="4096" width="8.796875" style="28"/>
    <col min="4097" max="4097" width="19.09765625" style="28" customWidth="1"/>
    <col min="4098" max="4098" width="5.59765625" style="28" customWidth="1"/>
    <col min="4099" max="4100" width="17.5" style="28" customWidth="1"/>
    <col min="4101" max="4101" width="5.19921875" style="28" bestFit="1" customWidth="1"/>
    <col min="4102" max="4104" width="5.8984375" style="28" bestFit="1" customWidth="1"/>
    <col min="4105" max="4105" width="10.5" style="28" bestFit="1" customWidth="1"/>
    <col min="4106" max="4106" width="8.796875" style="28"/>
    <col min="4107" max="4107" width="20" style="28" customWidth="1"/>
    <col min="4108" max="4352" width="8.796875" style="28"/>
    <col min="4353" max="4353" width="19.09765625" style="28" customWidth="1"/>
    <col min="4354" max="4354" width="5.59765625" style="28" customWidth="1"/>
    <col min="4355" max="4356" width="17.5" style="28" customWidth="1"/>
    <col min="4357" max="4357" width="5.19921875" style="28" bestFit="1" customWidth="1"/>
    <col min="4358" max="4360" width="5.8984375" style="28" bestFit="1" customWidth="1"/>
    <col min="4361" max="4361" width="10.5" style="28" bestFit="1" customWidth="1"/>
    <col min="4362" max="4362" width="8.796875" style="28"/>
    <col min="4363" max="4363" width="20" style="28" customWidth="1"/>
    <col min="4364" max="4608" width="8.796875" style="28"/>
    <col min="4609" max="4609" width="19.09765625" style="28" customWidth="1"/>
    <col min="4610" max="4610" width="5.59765625" style="28" customWidth="1"/>
    <col min="4611" max="4612" width="17.5" style="28" customWidth="1"/>
    <col min="4613" max="4613" width="5.19921875" style="28" bestFit="1" customWidth="1"/>
    <col min="4614" max="4616" width="5.8984375" style="28" bestFit="1" customWidth="1"/>
    <col min="4617" max="4617" width="10.5" style="28" bestFit="1" customWidth="1"/>
    <col min="4618" max="4618" width="8.796875" style="28"/>
    <col min="4619" max="4619" width="20" style="28" customWidth="1"/>
    <col min="4620" max="4864" width="8.796875" style="28"/>
    <col min="4865" max="4865" width="19.09765625" style="28" customWidth="1"/>
    <col min="4866" max="4866" width="5.59765625" style="28" customWidth="1"/>
    <col min="4867" max="4868" width="17.5" style="28" customWidth="1"/>
    <col min="4869" max="4869" width="5.19921875" style="28" bestFit="1" customWidth="1"/>
    <col min="4870" max="4872" width="5.8984375" style="28" bestFit="1" customWidth="1"/>
    <col min="4873" max="4873" width="10.5" style="28" bestFit="1" customWidth="1"/>
    <col min="4874" max="4874" width="8.796875" style="28"/>
    <col min="4875" max="4875" width="20" style="28" customWidth="1"/>
    <col min="4876" max="5120" width="8.796875" style="28"/>
    <col min="5121" max="5121" width="19.09765625" style="28" customWidth="1"/>
    <col min="5122" max="5122" width="5.59765625" style="28" customWidth="1"/>
    <col min="5123" max="5124" width="17.5" style="28" customWidth="1"/>
    <col min="5125" max="5125" width="5.19921875" style="28" bestFit="1" customWidth="1"/>
    <col min="5126" max="5128" width="5.8984375" style="28" bestFit="1" customWidth="1"/>
    <col min="5129" max="5129" width="10.5" style="28" bestFit="1" customWidth="1"/>
    <col min="5130" max="5130" width="8.796875" style="28"/>
    <col min="5131" max="5131" width="20" style="28" customWidth="1"/>
    <col min="5132" max="5376" width="8.796875" style="28"/>
    <col min="5377" max="5377" width="19.09765625" style="28" customWidth="1"/>
    <col min="5378" max="5378" width="5.59765625" style="28" customWidth="1"/>
    <col min="5379" max="5380" width="17.5" style="28" customWidth="1"/>
    <col min="5381" max="5381" width="5.19921875" style="28" bestFit="1" customWidth="1"/>
    <col min="5382" max="5384" width="5.8984375" style="28" bestFit="1" customWidth="1"/>
    <col min="5385" max="5385" width="10.5" style="28" bestFit="1" customWidth="1"/>
    <col min="5386" max="5386" width="8.796875" style="28"/>
    <col min="5387" max="5387" width="20" style="28" customWidth="1"/>
    <col min="5388" max="5632" width="8.796875" style="28"/>
    <col min="5633" max="5633" width="19.09765625" style="28" customWidth="1"/>
    <col min="5634" max="5634" width="5.59765625" style="28" customWidth="1"/>
    <col min="5635" max="5636" width="17.5" style="28" customWidth="1"/>
    <col min="5637" max="5637" width="5.19921875" style="28" bestFit="1" customWidth="1"/>
    <col min="5638" max="5640" width="5.8984375" style="28" bestFit="1" customWidth="1"/>
    <col min="5641" max="5641" width="10.5" style="28" bestFit="1" customWidth="1"/>
    <col min="5642" max="5642" width="8.796875" style="28"/>
    <col min="5643" max="5643" width="20" style="28" customWidth="1"/>
    <col min="5644" max="5888" width="8.796875" style="28"/>
    <col min="5889" max="5889" width="19.09765625" style="28" customWidth="1"/>
    <col min="5890" max="5890" width="5.59765625" style="28" customWidth="1"/>
    <col min="5891" max="5892" width="17.5" style="28" customWidth="1"/>
    <col min="5893" max="5893" width="5.19921875" style="28" bestFit="1" customWidth="1"/>
    <col min="5894" max="5896" width="5.8984375" style="28" bestFit="1" customWidth="1"/>
    <col min="5897" max="5897" width="10.5" style="28" bestFit="1" customWidth="1"/>
    <col min="5898" max="5898" width="8.796875" style="28"/>
    <col min="5899" max="5899" width="20" style="28" customWidth="1"/>
    <col min="5900" max="6144" width="8.796875" style="28"/>
    <col min="6145" max="6145" width="19.09765625" style="28" customWidth="1"/>
    <col min="6146" max="6146" width="5.59765625" style="28" customWidth="1"/>
    <col min="6147" max="6148" width="17.5" style="28" customWidth="1"/>
    <col min="6149" max="6149" width="5.19921875" style="28" bestFit="1" customWidth="1"/>
    <col min="6150" max="6152" width="5.8984375" style="28" bestFit="1" customWidth="1"/>
    <col min="6153" max="6153" width="10.5" style="28" bestFit="1" customWidth="1"/>
    <col min="6154" max="6154" width="8.796875" style="28"/>
    <col min="6155" max="6155" width="20" style="28" customWidth="1"/>
    <col min="6156" max="6400" width="8.796875" style="28"/>
    <col min="6401" max="6401" width="19.09765625" style="28" customWidth="1"/>
    <col min="6402" max="6402" width="5.59765625" style="28" customWidth="1"/>
    <col min="6403" max="6404" width="17.5" style="28" customWidth="1"/>
    <col min="6405" max="6405" width="5.19921875" style="28" bestFit="1" customWidth="1"/>
    <col min="6406" max="6408" width="5.8984375" style="28" bestFit="1" customWidth="1"/>
    <col min="6409" max="6409" width="10.5" style="28" bestFit="1" customWidth="1"/>
    <col min="6410" max="6410" width="8.796875" style="28"/>
    <col min="6411" max="6411" width="20" style="28" customWidth="1"/>
    <col min="6412" max="6656" width="8.796875" style="28"/>
    <col min="6657" max="6657" width="19.09765625" style="28" customWidth="1"/>
    <col min="6658" max="6658" width="5.59765625" style="28" customWidth="1"/>
    <col min="6659" max="6660" width="17.5" style="28" customWidth="1"/>
    <col min="6661" max="6661" width="5.19921875" style="28" bestFit="1" customWidth="1"/>
    <col min="6662" max="6664" width="5.8984375" style="28" bestFit="1" customWidth="1"/>
    <col min="6665" max="6665" width="10.5" style="28" bestFit="1" customWidth="1"/>
    <col min="6666" max="6666" width="8.796875" style="28"/>
    <col min="6667" max="6667" width="20" style="28" customWidth="1"/>
    <col min="6668" max="6912" width="8.796875" style="28"/>
    <col min="6913" max="6913" width="19.09765625" style="28" customWidth="1"/>
    <col min="6914" max="6914" width="5.59765625" style="28" customWidth="1"/>
    <col min="6915" max="6916" width="17.5" style="28" customWidth="1"/>
    <col min="6917" max="6917" width="5.19921875" style="28" bestFit="1" customWidth="1"/>
    <col min="6918" max="6920" width="5.8984375" style="28" bestFit="1" customWidth="1"/>
    <col min="6921" max="6921" width="10.5" style="28" bestFit="1" customWidth="1"/>
    <col min="6922" max="6922" width="8.796875" style="28"/>
    <col min="6923" max="6923" width="20" style="28" customWidth="1"/>
    <col min="6924" max="7168" width="8.796875" style="28"/>
    <col min="7169" max="7169" width="19.09765625" style="28" customWidth="1"/>
    <col min="7170" max="7170" width="5.59765625" style="28" customWidth="1"/>
    <col min="7171" max="7172" width="17.5" style="28" customWidth="1"/>
    <col min="7173" max="7173" width="5.19921875" style="28" bestFit="1" customWidth="1"/>
    <col min="7174" max="7176" width="5.8984375" style="28" bestFit="1" customWidth="1"/>
    <col min="7177" max="7177" width="10.5" style="28" bestFit="1" customWidth="1"/>
    <col min="7178" max="7178" width="8.796875" style="28"/>
    <col min="7179" max="7179" width="20" style="28" customWidth="1"/>
    <col min="7180" max="7424" width="8.796875" style="28"/>
    <col min="7425" max="7425" width="19.09765625" style="28" customWidth="1"/>
    <col min="7426" max="7426" width="5.59765625" style="28" customWidth="1"/>
    <col min="7427" max="7428" width="17.5" style="28" customWidth="1"/>
    <col min="7429" max="7429" width="5.19921875" style="28" bestFit="1" customWidth="1"/>
    <col min="7430" max="7432" width="5.8984375" style="28" bestFit="1" customWidth="1"/>
    <col min="7433" max="7433" width="10.5" style="28" bestFit="1" customWidth="1"/>
    <col min="7434" max="7434" width="8.796875" style="28"/>
    <col min="7435" max="7435" width="20" style="28" customWidth="1"/>
    <col min="7436" max="7680" width="8.796875" style="28"/>
    <col min="7681" max="7681" width="19.09765625" style="28" customWidth="1"/>
    <col min="7682" max="7682" width="5.59765625" style="28" customWidth="1"/>
    <col min="7683" max="7684" width="17.5" style="28" customWidth="1"/>
    <col min="7685" max="7685" width="5.19921875" style="28" bestFit="1" customWidth="1"/>
    <col min="7686" max="7688" width="5.8984375" style="28" bestFit="1" customWidth="1"/>
    <col min="7689" max="7689" width="10.5" style="28" bestFit="1" customWidth="1"/>
    <col min="7690" max="7690" width="8.796875" style="28"/>
    <col min="7691" max="7691" width="20" style="28" customWidth="1"/>
    <col min="7692" max="7936" width="8.796875" style="28"/>
    <col min="7937" max="7937" width="19.09765625" style="28" customWidth="1"/>
    <col min="7938" max="7938" width="5.59765625" style="28" customWidth="1"/>
    <col min="7939" max="7940" width="17.5" style="28" customWidth="1"/>
    <col min="7941" max="7941" width="5.19921875" style="28" bestFit="1" customWidth="1"/>
    <col min="7942" max="7944" width="5.8984375" style="28" bestFit="1" customWidth="1"/>
    <col min="7945" max="7945" width="10.5" style="28" bestFit="1" customWidth="1"/>
    <col min="7946" max="7946" width="8.796875" style="28"/>
    <col min="7947" max="7947" width="20" style="28" customWidth="1"/>
    <col min="7948" max="8192" width="8.796875" style="28"/>
    <col min="8193" max="8193" width="19.09765625" style="28" customWidth="1"/>
    <col min="8194" max="8194" width="5.59765625" style="28" customWidth="1"/>
    <col min="8195" max="8196" width="17.5" style="28" customWidth="1"/>
    <col min="8197" max="8197" width="5.19921875" style="28" bestFit="1" customWidth="1"/>
    <col min="8198" max="8200" width="5.8984375" style="28" bestFit="1" customWidth="1"/>
    <col min="8201" max="8201" width="10.5" style="28" bestFit="1" customWidth="1"/>
    <col min="8202" max="8202" width="8.796875" style="28"/>
    <col min="8203" max="8203" width="20" style="28" customWidth="1"/>
    <col min="8204" max="8448" width="8.796875" style="28"/>
    <col min="8449" max="8449" width="19.09765625" style="28" customWidth="1"/>
    <col min="8450" max="8450" width="5.59765625" style="28" customWidth="1"/>
    <col min="8451" max="8452" width="17.5" style="28" customWidth="1"/>
    <col min="8453" max="8453" width="5.19921875" style="28" bestFit="1" customWidth="1"/>
    <col min="8454" max="8456" width="5.8984375" style="28" bestFit="1" customWidth="1"/>
    <col min="8457" max="8457" width="10.5" style="28" bestFit="1" customWidth="1"/>
    <col min="8458" max="8458" width="8.796875" style="28"/>
    <col min="8459" max="8459" width="20" style="28" customWidth="1"/>
    <col min="8460" max="8704" width="8.796875" style="28"/>
    <col min="8705" max="8705" width="19.09765625" style="28" customWidth="1"/>
    <col min="8706" max="8706" width="5.59765625" style="28" customWidth="1"/>
    <col min="8707" max="8708" width="17.5" style="28" customWidth="1"/>
    <col min="8709" max="8709" width="5.19921875" style="28" bestFit="1" customWidth="1"/>
    <col min="8710" max="8712" width="5.8984375" style="28" bestFit="1" customWidth="1"/>
    <col min="8713" max="8713" width="10.5" style="28" bestFit="1" customWidth="1"/>
    <col min="8714" max="8714" width="8.796875" style="28"/>
    <col min="8715" max="8715" width="20" style="28" customWidth="1"/>
    <col min="8716" max="8960" width="8.796875" style="28"/>
    <col min="8961" max="8961" width="19.09765625" style="28" customWidth="1"/>
    <col min="8962" max="8962" width="5.59765625" style="28" customWidth="1"/>
    <col min="8963" max="8964" width="17.5" style="28" customWidth="1"/>
    <col min="8965" max="8965" width="5.19921875" style="28" bestFit="1" customWidth="1"/>
    <col min="8966" max="8968" width="5.8984375" style="28" bestFit="1" customWidth="1"/>
    <col min="8969" max="8969" width="10.5" style="28" bestFit="1" customWidth="1"/>
    <col min="8970" max="8970" width="8.796875" style="28"/>
    <col min="8971" max="8971" width="20" style="28" customWidth="1"/>
    <col min="8972" max="9216" width="8.796875" style="28"/>
    <col min="9217" max="9217" width="19.09765625" style="28" customWidth="1"/>
    <col min="9218" max="9218" width="5.59765625" style="28" customWidth="1"/>
    <col min="9219" max="9220" width="17.5" style="28" customWidth="1"/>
    <col min="9221" max="9221" width="5.19921875" style="28" bestFit="1" customWidth="1"/>
    <col min="9222" max="9224" width="5.8984375" style="28" bestFit="1" customWidth="1"/>
    <col min="9225" max="9225" width="10.5" style="28" bestFit="1" customWidth="1"/>
    <col min="9226" max="9226" width="8.796875" style="28"/>
    <col min="9227" max="9227" width="20" style="28" customWidth="1"/>
    <col min="9228" max="9472" width="8.796875" style="28"/>
    <col min="9473" max="9473" width="19.09765625" style="28" customWidth="1"/>
    <col min="9474" max="9474" width="5.59765625" style="28" customWidth="1"/>
    <col min="9475" max="9476" width="17.5" style="28" customWidth="1"/>
    <col min="9477" max="9477" width="5.19921875" style="28" bestFit="1" customWidth="1"/>
    <col min="9478" max="9480" width="5.8984375" style="28" bestFit="1" customWidth="1"/>
    <col min="9481" max="9481" width="10.5" style="28" bestFit="1" customWidth="1"/>
    <col min="9482" max="9482" width="8.796875" style="28"/>
    <col min="9483" max="9483" width="20" style="28" customWidth="1"/>
    <col min="9484" max="9728" width="8.796875" style="28"/>
    <col min="9729" max="9729" width="19.09765625" style="28" customWidth="1"/>
    <col min="9730" max="9730" width="5.59765625" style="28" customWidth="1"/>
    <col min="9731" max="9732" width="17.5" style="28" customWidth="1"/>
    <col min="9733" max="9733" width="5.19921875" style="28" bestFit="1" customWidth="1"/>
    <col min="9734" max="9736" width="5.8984375" style="28" bestFit="1" customWidth="1"/>
    <col min="9737" max="9737" width="10.5" style="28" bestFit="1" customWidth="1"/>
    <col min="9738" max="9738" width="8.796875" style="28"/>
    <col min="9739" max="9739" width="20" style="28" customWidth="1"/>
    <col min="9740" max="9984" width="8.796875" style="28"/>
    <col min="9985" max="9985" width="19.09765625" style="28" customWidth="1"/>
    <col min="9986" max="9986" width="5.59765625" style="28" customWidth="1"/>
    <col min="9987" max="9988" width="17.5" style="28" customWidth="1"/>
    <col min="9989" max="9989" width="5.19921875" style="28" bestFit="1" customWidth="1"/>
    <col min="9990" max="9992" width="5.8984375" style="28" bestFit="1" customWidth="1"/>
    <col min="9993" max="9993" width="10.5" style="28" bestFit="1" customWidth="1"/>
    <col min="9994" max="9994" width="8.796875" style="28"/>
    <col min="9995" max="9995" width="20" style="28" customWidth="1"/>
    <col min="9996" max="10240" width="8.796875" style="28"/>
    <col min="10241" max="10241" width="19.09765625" style="28" customWidth="1"/>
    <col min="10242" max="10242" width="5.59765625" style="28" customWidth="1"/>
    <col min="10243" max="10244" width="17.5" style="28" customWidth="1"/>
    <col min="10245" max="10245" width="5.19921875" style="28" bestFit="1" customWidth="1"/>
    <col min="10246" max="10248" width="5.8984375" style="28" bestFit="1" customWidth="1"/>
    <col min="10249" max="10249" width="10.5" style="28" bestFit="1" customWidth="1"/>
    <col min="10250" max="10250" width="8.796875" style="28"/>
    <col min="10251" max="10251" width="20" style="28" customWidth="1"/>
    <col min="10252" max="10496" width="8.796875" style="28"/>
    <col min="10497" max="10497" width="19.09765625" style="28" customWidth="1"/>
    <col min="10498" max="10498" width="5.59765625" style="28" customWidth="1"/>
    <col min="10499" max="10500" width="17.5" style="28" customWidth="1"/>
    <col min="10501" max="10501" width="5.19921875" style="28" bestFit="1" customWidth="1"/>
    <col min="10502" max="10504" width="5.8984375" style="28" bestFit="1" customWidth="1"/>
    <col min="10505" max="10505" width="10.5" style="28" bestFit="1" customWidth="1"/>
    <col min="10506" max="10506" width="8.796875" style="28"/>
    <col min="10507" max="10507" width="20" style="28" customWidth="1"/>
    <col min="10508" max="10752" width="8.796875" style="28"/>
    <col min="10753" max="10753" width="19.09765625" style="28" customWidth="1"/>
    <col min="10754" max="10754" width="5.59765625" style="28" customWidth="1"/>
    <col min="10755" max="10756" width="17.5" style="28" customWidth="1"/>
    <col min="10757" max="10757" width="5.19921875" style="28" bestFit="1" customWidth="1"/>
    <col min="10758" max="10760" width="5.8984375" style="28" bestFit="1" customWidth="1"/>
    <col min="10761" max="10761" width="10.5" style="28" bestFit="1" customWidth="1"/>
    <col min="10762" max="10762" width="8.796875" style="28"/>
    <col min="10763" max="10763" width="20" style="28" customWidth="1"/>
    <col min="10764" max="11008" width="8.796875" style="28"/>
    <col min="11009" max="11009" width="19.09765625" style="28" customWidth="1"/>
    <col min="11010" max="11010" width="5.59765625" style="28" customWidth="1"/>
    <col min="11011" max="11012" width="17.5" style="28" customWidth="1"/>
    <col min="11013" max="11013" width="5.19921875" style="28" bestFit="1" customWidth="1"/>
    <col min="11014" max="11016" width="5.8984375" style="28" bestFit="1" customWidth="1"/>
    <col min="11017" max="11017" width="10.5" style="28" bestFit="1" customWidth="1"/>
    <col min="11018" max="11018" width="8.796875" style="28"/>
    <col min="11019" max="11019" width="20" style="28" customWidth="1"/>
    <col min="11020" max="11264" width="8.796875" style="28"/>
    <col min="11265" max="11265" width="19.09765625" style="28" customWidth="1"/>
    <col min="11266" max="11266" width="5.59765625" style="28" customWidth="1"/>
    <col min="11267" max="11268" width="17.5" style="28" customWidth="1"/>
    <col min="11269" max="11269" width="5.19921875" style="28" bestFit="1" customWidth="1"/>
    <col min="11270" max="11272" width="5.8984375" style="28" bestFit="1" customWidth="1"/>
    <col min="11273" max="11273" width="10.5" style="28" bestFit="1" customWidth="1"/>
    <col min="11274" max="11274" width="8.796875" style="28"/>
    <col min="11275" max="11275" width="20" style="28" customWidth="1"/>
    <col min="11276" max="11520" width="8.796875" style="28"/>
    <col min="11521" max="11521" width="19.09765625" style="28" customWidth="1"/>
    <col min="11522" max="11522" width="5.59765625" style="28" customWidth="1"/>
    <col min="11523" max="11524" width="17.5" style="28" customWidth="1"/>
    <col min="11525" max="11525" width="5.19921875" style="28" bestFit="1" customWidth="1"/>
    <col min="11526" max="11528" width="5.8984375" style="28" bestFit="1" customWidth="1"/>
    <col min="11529" max="11529" width="10.5" style="28" bestFit="1" customWidth="1"/>
    <col min="11530" max="11530" width="8.796875" style="28"/>
    <col min="11531" max="11531" width="20" style="28" customWidth="1"/>
    <col min="11532" max="11776" width="8.796875" style="28"/>
    <col min="11777" max="11777" width="19.09765625" style="28" customWidth="1"/>
    <col min="11778" max="11778" width="5.59765625" style="28" customWidth="1"/>
    <col min="11779" max="11780" width="17.5" style="28" customWidth="1"/>
    <col min="11781" max="11781" width="5.19921875" style="28" bestFit="1" customWidth="1"/>
    <col min="11782" max="11784" width="5.8984375" style="28" bestFit="1" customWidth="1"/>
    <col min="11785" max="11785" width="10.5" style="28" bestFit="1" customWidth="1"/>
    <col min="11786" max="11786" width="8.796875" style="28"/>
    <col min="11787" max="11787" width="20" style="28" customWidth="1"/>
    <col min="11788" max="12032" width="8.796875" style="28"/>
    <col min="12033" max="12033" width="19.09765625" style="28" customWidth="1"/>
    <col min="12034" max="12034" width="5.59765625" style="28" customWidth="1"/>
    <col min="12035" max="12036" width="17.5" style="28" customWidth="1"/>
    <col min="12037" max="12037" width="5.19921875" style="28" bestFit="1" customWidth="1"/>
    <col min="12038" max="12040" width="5.8984375" style="28" bestFit="1" customWidth="1"/>
    <col min="12041" max="12041" width="10.5" style="28" bestFit="1" customWidth="1"/>
    <col min="12042" max="12042" width="8.796875" style="28"/>
    <col min="12043" max="12043" width="20" style="28" customWidth="1"/>
    <col min="12044" max="12288" width="8.796875" style="28"/>
    <col min="12289" max="12289" width="19.09765625" style="28" customWidth="1"/>
    <col min="12290" max="12290" width="5.59765625" style="28" customWidth="1"/>
    <col min="12291" max="12292" width="17.5" style="28" customWidth="1"/>
    <col min="12293" max="12293" width="5.19921875" style="28" bestFit="1" customWidth="1"/>
    <col min="12294" max="12296" width="5.8984375" style="28" bestFit="1" customWidth="1"/>
    <col min="12297" max="12297" width="10.5" style="28" bestFit="1" customWidth="1"/>
    <col min="12298" max="12298" width="8.796875" style="28"/>
    <col min="12299" max="12299" width="20" style="28" customWidth="1"/>
    <col min="12300" max="12544" width="8.796875" style="28"/>
    <col min="12545" max="12545" width="19.09765625" style="28" customWidth="1"/>
    <col min="12546" max="12546" width="5.59765625" style="28" customWidth="1"/>
    <col min="12547" max="12548" width="17.5" style="28" customWidth="1"/>
    <col min="12549" max="12549" width="5.19921875" style="28" bestFit="1" customWidth="1"/>
    <col min="12550" max="12552" width="5.8984375" style="28" bestFit="1" customWidth="1"/>
    <col min="12553" max="12553" width="10.5" style="28" bestFit="1" customWidth="1"/>
    <col min="12554" max="12554" width="8.796875" style="28"/>
    <col min="12555" max="12555" width="20" style="28" customWidth="1"/>
    <col min="12556" max="12800" width="8.796875" style="28"/>
    <col min="12801" max="12801" width="19.09765625" style="28" customWidth="1"/>
    <col min="12802" max="12802" width="5.59765625" style="28" customWidth="1"/>
    <col min="12803" max="12804" width="17.5" style="28" customWidth="1"/>
    <col min="12805" max="12805" width="5.19921875" style="28" bestFit="1" customWidth="1"/>
    <col min="12806" max="12808" width="5.8984375" style="28" bestFit="1" customWidth="1"/>
    <col min="12809" max="12809" width="10.5" style="28" bestFit="1" customWidth="1"/>
    <col min="12810" max="12810" width="8.796875" style="28"/>
    <col min="12811" max="12811" width="20" style="28" customWidth="1"/>
    <col min="12812" max="13056" width="8.796875" style="28"/>
    <col min="13057" max="13057" width="19.09765625" style="28" customWidth="1"/>
    <col min="13058" max="13058" width="5.59765625" style="28" customWidth="1"/>
    <col min="13059" max="13060" width="17.5" style="28" customWidth="1"/>
    <col min="13061" max="13061" width="5.19921875" style="28" bestFit="1" customWidth="1"/>
    <col min="13062" max="13064" width="5.8984375" style="28" bestFit="1" customWidth="1"/>
    <col min="13065" max="13065" width="10.5" style="28" bestFit="1" customWidth="1"/>
    <col min="13066" max="13066" width="8.796875" style="28"/>
    <col min="13067" max="13067" width="20" style="28" customWidth="1"/>
    <col min="13068" max="13312" width="8.796875" style="28"/>
    <col min="13313" max="13313" width="19.09765625" style="28" customWidth="1"/>
    <col min="13314" max="13314" width="5.59765625" style="28" customWidth="1"/>
    <col min="13315" max="13316" width="17.5" style="28" customWidth="1"/>
    <col min="13317" max="13317" width="5.19921875" style="28" bestFit="1" customWidth="1"/>
    <col min="13318" max="13320" width="5.8984375" style="28" bestFit="1" customWidth="1"/>
    <col min="13321" max="13321" width="10.5" style="28" bestFit="1" customWidth="1"/>
    <col min="13322" max="13322" width="8.796875" style="28"/>
    <col min="13323" max="13323" width="20" style="28" customWidth="1"/>
    <col min="13324" max="13568" width="8.796875" style="28"/>
    <col min="13569" max="13569" width="19.09765625" style="28" customWidth="1"/>
    <col min="13570" max="13570" width="5.59765625" style="28" customWidth="1"/>
    <col min="13571" max="13572" width="17.5" style="28" customWidth="1"/>
    <col min="13573" max="13573" width="5.19921875" style="28" bestFit="1" customWidth="1"/>
    <col min="13574" max="13576" width="5.8984375" style="28" bestFit="1" customWidth="1"/>
    <col min="13577" max="13577" width="10.5" style="28" bestFit="1" customWidth="1"/>
    <col min="13578" max="13578" width="8.796875" style="28"/>
    <col min="13579" max="13579" width="20" style="28" customWidth="1"/>
    <col min="13580" max="13824" width="8.796875" style="28"/>
    <col min="13825" max="13825" width="19.09765625" style="28" customWidth="1"/>
    <col min="13826" max="13826" width="5.59765625" style="28" customWidth="1"/>
    <col min="13827" max="13828" width="17.5" style="28" customWidth="1"/>
    <col min="13829" max="13829" width="5.19921875" style="28" bestFit="1" customWidth="1"/>
    <col min="13830" max="13832" width="5.8984375" style="28" bestFit="1" customWidth="1"/>
    <col min="13833" max="13833" width="10.5" style="28" bestFit="1" customWidth="1"/>
    <col min="13834" max="13834" width="8.796875" style="28"/>
    <col min="13835" max="13835" width="20" style="28" customWidth="1"/>
    <col min="13836" max="14080" width="8.796875" style="28"/>
    <col min="14081" max="14081" width="19.09765625" style="28" customWidth="1"/>
    <col min="14082" max="14082" width="5.59765625" style="28" customWidth="1"/>
    <col min="14083" max="14084" width="17.5" style="28" customWidth="1"/>
    <col min="14085" max="14085" width="5.19921875" style="28" bestFit="1" customWidth="1"/>
    <col min="14086" max="14088" width="5.8984375" style="28" bestFit="1" customWidth="1"/>
    <col min="14089" max="14089" width="10.5" style="28" bestFit="1" customWidth="1"/>
    <col min="14090" max="14090" width="8.796875" style="28"/>
    <col min="14091" max="14091" width="20" style="28" customWidth="1"/>
    <col min="14092" max="14336" width="8.796875" style="28"/>
    <col min="14337" max="14337" width="19.09765625" style="28" customWidth="1"/>
    <col min="14338" max="14338" width="5.59765625" style="28" customWidth="1"/>
    <col min="14339" max="14340" width="17.5" style="28" customWidth="1"/>
    <col min="14341" max="14341" width="5.19921875" style="28" bestFit="1" customWidth="1"/>
    <col min="14342" max="14344" width="5.8984375" style="28" bestFit="1" customWidth="1"/>
    <col min="14345" max="14345" width="10.5" style="28" bestFit="1" customWidth="1"/>
    <col min="14346" max="14346" width="8.796875" style="28"/>
    <col min="14347" max="14347" width="20" style="28" customWidth="1"/>
    <col min="14348" max="14592" width="8.796875" style="28"/>
    <col min="14593" max="14593" width="19.09765625" style="28" customWidth="1"/>
    <col min="14594" max="14594" width="5.59765625" style="28" customWidth="1"/>
    <col min="14595" max="14596" width="17.5" style="28" customWidth="1"/>
    <col min="14597" max="14597" width="5.19921875" style="28" bestFit="1" customWidth="1"/>
    <col min="14598" max="14600" width="5.8984375" style="28" bestFit="1" customWidth="1"/>
    <col min="14601" max="14601" width="10.5" style="28" bestFit="1" customWidth="1"/>
    <col min="14602" max="14602" width="8.796875" style="28"/>
    <col min="14603" max="14603" width="20" style="28" customWidth="1"/>
    <col min="14604" max="14848" width="8.796875" style="28"/>
    <col min="14849" max="14849" width="19.09765625" style="28" customWidth="1"/>
    <col min="14850" max="14850" width="5.59765625" style="28" customWidth="1"/>
    <col min="14851" max="14852" width="17.5" style="28" customWidth="1"/>
    <col min="14853" max="14853" width="5.19921875" style="28" bestFit="1" customWidth="1"/>
    <col min="14854" max="14856" width="5.8984375" style="28" bestFit="1" customWidth="1"/>
    <col min="14857" max="14857" width="10.5" style="28" bestFit="1" customWidth="1"/>
    <col min="14858" max="14858" width="8.796875" style="28"/>
    <col min="14859" max="14859" width="20" style="28" customWidth="1"/>
    <col min="14860" max="15104" width="8.796875" style="28"/>
    <col min="15105" max="15105" width="19.09765625" style="28" customWidth="1"/>
    <col min="15106" max="15106" width="5.59765625" style="28" customWidth="1"/>
    <col min="15107" max="15108" width="17.5" style="28" customWidth="1"/>
    <col min="15109" max="15109" width="5.19921875" style="28" bestFit="1" customWidth="1"/>
    <col min="15110" max="15112" width="5.8984375" style="28" bestFit="1" customWidth="1"/>
    <col min="15113" max="15113" width="10.5" style="28" bestFit="1" customWidth="1"/>
    <col min="15114" max="15114" width="8.796875" style="28"/>
    <col min="15115" max="15115" width="20" style="28" customWidth="1"/>
    <col min="15116" max="15360" width="8.796875" style="28"/>
    <col min="15361" max="15361" width="19.09765625" style="28" customWidth="1"/>
    <col min="15362" max="15362" width="5.59765625" style="28" customWidth="1"/>
    <col min="15363" max="15364" width="17.5" style="28" customWidth="1"/>
    <col min="15365" max="15365" width="5.19921875" style="28" bestFit="1" customWidth="1"/>
    <col min="15366" max="15368" width="5.8984375" style="28" bestFit="1" customWidth="1"/>
    <col min="15369" max="15369" width="10.5" style="28" bestFit="1" customWidth="1"/>
    <col min="15370" max="15370" width="8.796875" style="28"/>
    <col min="15371" max="15371" width="20" style="28" customWidth="1"/>
    <col min="15372" max="15616" width="8.796875" style="28"/>
    <col min="15617" max="15617" width="19.09765625" style="28" customWidth="1"/>
    <col min="15618" max="15618" width="5.59765625" style="28" customWidth="1"/>
    <col min="15619" max="15620" width="17.5" style="28" customWidth="1"/>
    <col min="15621" max="15621" width="5.19921875" style="28" bestFit="1" customWidth="1"/>
    <col min="15622" max="15624" width="5.8984375" style="28" bestFit="1" customWidth="1"/>
    <col min="15625" max="15625" width="10.5" style="28" bestFit="1" customWidth="1"/>
    <col min="15626" max="15626" width="8.796875" style="28"/>
    <col min="15627" max="15627" width="20" style="28" customWidth="1"/>
    <col min="15628" max="15872" width="8.796875" style="28"/>
    <col min="15873" max="15873" width="19.09765625" style="28" customWidth="1"/>
    <col min="15874" max="15874" width="5.59765625" style="28" customWidth="1"/>
    <col min="15875" max="15876" width="17.5" style="28" customWidth="1"/>
    <col min="15877" max="15877" width="5.19921875" style="28" bestFit="1" customWidth="1"/>
    <col min="15878" max="15880" width="5.8984375" style="28" bestFit="1" customWidth="1"/>
    <col min="15881" max="15881" width="10.5" style="28" bestFit="1" customWidth="1"/>
    <col min="15882" max="15882" width="8.796875" style="28"/>
    <col min="15883" max="15883" width="20" style="28" customWidth="1"/>
    <col min="15884" max="16128" width="8.796875" style="28"/>
    <col min="16129" max="16129" width="19.09765625" style="28" customWidth="1"/>
    <col min="16130" max="16130" width="5.59765625" style="28" customWidth="1"/>
    <col min="16131" max="16132" width="17.5" style="28" customWidth="1"/>
    <col min="16133" max="16133" width="5.19921875" style="28" bestFit="1" customWidth="1"/>
    <col min="16134" max="16136" width="5.8984375" style="28" bestFit="1" customWidth="1"/>
    <col min="16137" max="16137" width="10.5" style="28" bestFit="1" customWidth="1"/>
    <col min="16138" max="16138" width="8.796875" style="28"/>
    <col min="16139" max="16139" width="20" style="28" customWidth="1"/>
    <col min="16140" max="16384" width="8.796875" style="28"/>
  </cols>
  <sheetData>
    <row r="1" spans="2:11" ht="13.8" customHeight="1" thickBot="1"/>
    <row r="2" spans="2:11" ht="21.75" customHeight="1">
      <c r="B2" s="570" t="s">
        <v>41</v>
      </c>
      <c r="C2" s="571"/>
      <c r="D2" s="281" t="s">
        <v>42</v>
      </c>
      <c r="E2" s="571" t="s">
        <v>43</v>
      </c>
      <c r="F2" s="571"/>
      <c r="G2" s="571"/>
      <c r="H2" s="571"/>
      <c r="I2" s="282" t="s">
        <v>44</v>
      </c>
    </row>
    <row r="3" spans="2:11" ht="20.25" customHeight="1">
      <c r="B3" s="323" t="s">
        <v>444</v>
      </c>
      <c r="C3" s="283" t="s">
        <v>46</v>
      </c>
      <c r="D3" s="284" t="s">
        <v>445</v>
      </c>
      <c r="E3" s="285" t="s">
        <v>210</v>
      </c>
      <c r="F3" s="286" t="s">
        <v>446</v>
      </c>
      <c r="G3" s="288" t="s">
        <v>173</v>
      </c>
      <c r="H3" s="288" t="s">
        <v>84</v>
      </c>
      <c r="I3" s="289">
        <v>244</v>
      </c>
      <c r="K3" s="33"/>
    </row>
    <row r="4" spans="2:11" ht="20.25" customHeight="1">
      <c r="B4" s="362" t="s">
        <v>447</v>
      </c>
      <c r="C4" s="283" t="s">
        <v>53</v>
      </c>
      <c r="D4" s="290" t="s">
        <v>448</v>
      </c>
      <c r="E4" s="291"/>
      <c r="F4" s="286" t="s">
        <v>446</v>
      </c>
      <c r="G4" s="288" t="s">
        <v>133</v>
      </c>
      <c r="H4" s="288" t="s">
        <v>74</v>
      </c>
      <c r="I4" s="289">
        <v>1100</v>
      </c>
      <c r="K4" s="33"/>
    </row>
    <row r="5" spans="2:11" ht="20.25" customHeight="1">
      <c r="B5" s="362" t="s">
        <v>449</v>
      </c>
      <c r="C5" s="283" t="s">
        <v>53</v>
      </c>
      <c r="D5" s="290" t="s">
        <v>450</v>
      </c>
      <c r="E5" s="330"/>
      <c r="F5" s="332"/>
      <c r="G5" s="333" t="s">
        <v>53</v>
      </c>
      <c r="I5" s="289">
        <v>2501</v>
      </c>
      <c r="K5" s="33"/>
    </row>
    <row r="6" spans="2:11" ht="20.25" customHeight="1">
      <c r="B6" s="323" t="s">
        <v>451</v>
      </c>
      <c r="C6" s="283" t="s">
        <v>53</v>
      </c>
      <c r="D6" s="290" t="s">
        <v>452</v>
      </c>
      <c r="E6" s="291"/>
      <c r="F6" s="286" t="s">
        <v>446</v>
      </c>
      <c r="G6" s="288" t="s">
        <v>138</v>
      </c>
      <c r="H6" s="288" t="s">
        <v>250</v>
      </c>
      <c r="I6" s="289">
        <v>112</v>
      </c>
      <c r="K6" s="33"/>
    </row>
    <row r="7" spans="2:11" ht="20.25" customHeight="1">
      <c r="B7" s="323" t="s">
        <v>453</v>
      </c>
      <c r="C7" s="283" t="s">
        <v>53</v>
      </c>
      <c r="D7" s="290" t="s">
        <v>454</v>
      </c>
      <c r="E7" s="291"/>
      <c r="F7" s="286" t="s">
        <v>446</v>
      </c>
      <c r="G7" s="288" t="s">
        <v>50</v>
      </c>
      <c r="H7" s="288" t="s">
        <v>216</v>
      </c>
      <c r="I7" s="289">
        <v>294</v>
      </c>
      <c r="K7" s="33"/>
    </row>
    <row r="8" spans="2:11" ht="20.25" customHeight="1">
      <c r="B8" s="323" t="s">
        <v>455</v>
      </c>
      <c r="C8" s="283" t="s">
        <v>53</v>
      </c>
      <c r="D8" s="363" t="s">
        <v>456</v>
      </c>
      <c r="E8" s="291"/>
      <c r="F8" s="286" t="s">
        <v>457</v>
      </c>
      <c r="G8" s="287" t="s">
        <v>416</v>
      </c>
      <c r="H8" s="288" t="s">
        <v>222</v>
      </c>
      <c r="I8" s="289">
        <v>223</v>
      </c>
      <c r="K8" s="33"/>
    </row>
    <row r="9" spans="2:11" ht="20.25" customHeight="1">
      <c r="B9" s="323" t="s">
        <v>458</v>
      </c>
      <c r="C9" s="283" t="s">
        <v>53</v>
      </c>
      <c r="D9" s="363" t="s">
        <v>459</v>
      </c>
      <c r="E9" s="291"/>
      <c r="F9" s="286" t="s">
        <v>457</v>
      </c>
      <c r="G9" s="287" t="s">
        <v>460</v>
      </c>
      <c r="H9" s="288" t="s">
        <v>243</v>
      </c>
      <c r="I9" s="289">
        <v>209</v>
      </c>
      <c r="K9" s="33"/>
    </row>
    <row r="10" spans="2:11" ht="20.25" customHeight="1">
      <c r="B10" s="364" t="s">
        <v>461</v>
      </c>
      <c r="C10" s="283" t="s">
        <v>53</v>
      </c>
      <c r="D10" s="363" t="s">
        <v>462</v>
      </c>
      <c r="E10" s="291"/>
      <c r="F10" s="286" t="s">
        <v>463</v>
      </c>
      <c r="G10" s="287" t="s">
        <v>464</v>
      </c>
      <c r="H10" s="288" t="s">
        <v>420</v>
      </c>
      <c r="I10" s="289">
        <v>2848</v>
      </c>
      <c r="K10" s="33"/>
    </row>
    <row r="11" spans="2:11" ht="20.25" customHeight="1">
      <c r="B11" s="364" t="s">
        <v>465</v>
      </c>
      <c r="C11" s="283" t="s">
        <v>53</v>
      </c>
      <c r="D11" s="363" t="s">
        <v>466</v>
      </c>
      <c r="E11" s="291"/>
      <c r="F11" s="286" t="s">
        <v>463</v>
      </c>
      <c r="G11" s="287" t="s">
        <v>432</v>
      </c>
      <c r="H11" s="288" t="s">
        <v>243</v>
      </c>
      <c r="I11" s="289">
        <v>290</v>
      </c>
      <c r="K11" s="33"/>
    </row>
    <row r="12" spans="2:11" ht="28.5" customHeight="1">
      <c r="B12" s="577" t="s">
        <v>467</v>
      </c>
      <c r="C12" s="578"/>
      <c r="D12" s="363" t="s">
        <v>468</v>
      </c>
      <c r="E12" s="291"/>
      <c r="F12" s="286" t="s">
        <v>469</v>
      </c>
      <c r="G12" s="287" t="s">
        <v>470</v>
      </c>
      <c r="H12" s="288" t="s">
        <v>60</v>
      </c>
      <c r="I12" s="289">
        <v>281</v>
      </c>
      <c r="K12" s="33"/>
    </row>
    <row r="13" spans="2:11" ht="20.25" customHeight="1">
      <c r="B13" s="364" t="s">
        <v>471</v>
      </c>
      <c r="C13" s="283" t="s">
        <v>46</v>
      </c>
      <c r="D13" s="363" t="s">
        <v>472</v>
      </c>
      <c r="E13" s="291"/>
      <c r="F13" s="286" t="s">
        <v>469</v>
      </c>
      <c r="G13" s="287" t="s">
        <v>464</v>
      </c>
      <c r="H13" s="288" t="s">
        <v>198</v>
      </c>
      <c r="I13" s="289">
        <v>3336</v>
      </c>
      <c r="K13" s="33"/>
    </row>
    <row r="14" spans="2:11" ht="20.25" customHeight="1">
      <c r="B14" s="364" t="s">
        <v>473</v>
      </c>
      <c r="C14" s="283" t="s">
        <v>53</v>
      </c>
      <c r="D14" s="363" t="s">
        <v>474</v>
      </c>
      <c r="E14" s="291"/>
      <c r="F14" s="286" t="s">
        <v>469</v>
      </c>
      <c r="G14" s="287" t="s">
        <v>464</v>
      </c>
      <c r="H14" s="288" t="s">
        <v>256</v>
      </c>
      <c r="I14" s="289">
        <v>10201</v>
      </c>
      <c r="K14" s="33"/>
    </row>
    <row r="15" spans="2:11" ht="28.5" customHeight="1">
      <c r="B15" s="577" t="s">
        <v>475</v>
      </c>
      <c r="C15" s="578"/>
      <c r="D15" s="363" t="s">
        <v>476</v>
      </c>
      <c r="E15" s="330"/>
      <c r="F15" s="332"/>
      <c r="G15" s="333" t="s">
        <v>53</v>
      </c>
      <c r="I15" s="289">
        <v>148</v>
      </c>
      <c r="K15" s="33"/>
    </row>
    <row r="16" spans="2:11" ht="20.25" customHeight="1">
      <c r="B16" s="364" t="s">
        <v>477</v>
      </c>
      <c r="C16" s="283" t="s">
        <v>46</v>
      </c>
      <c r="D16" s="363" t="s">
        <v>478</v>
      </c>
      <c r="E16" s="291"/>
      <c r="F16" s="286" t="s">
        <v>469</v>
      </c>
      <c r="G16" s="287" t="s">
        <v>432</v>
      </c>
      <c r="H16" s="288" t="s">
        <v>51</v>
      </c>
      <c r="I16" s="289">
        <v>127</v>
      </c>
      <c r="K16" s="33"/>
    </row>
    <row r="17" spans="2:11" ht="20.25" customHeight="1">
      <c r="B17" s="364" t="s">
        <v>479</v>
      </c>
      <c r="C17" s="283" t="s">
        <v>53</v>
      </c>
      <c r="D17" s="363" t="s">
        <v>480</v>
      </c>
      <c r="E17" s="291"/>
      <c r="F17" s="286" t="s">
        <v>469</v>
      </c>
      <c r="G17" s="287" t="s">
        <v>432</v>
      </c>
      <c r="H17" s="288" t="s">
        <v>256</v>
      </c>
      <c r="I17" s="289">
        <v>138</v>
      </c>
      <c r="K17" s="33"/>
    </row>
    <row r="18" spans="2:11" ht="20.25" customHeight="1">
      <c r="B18" s="365" t="s">
        <v>481</v>
      </c>
      <c r="C18" s="29" t="s">
        <v>53</v>
      </c>
      <c r="D18" s="290" t="s">
        <v>1003</v>
      </c>
      <c r="E18" s="330"/>
      <c r="F18" s="332"/>
      <c r="G18" s="333" t="s">
        <v>53</v>
      </c>
      <c r="I18" s="289">
        <v>275</v>
      </c>
      <c r="K18" s="33"/>
    </row>
    <row r="19" spans="2:11" ht="20.25" customHeight="1">
      <c r="B19" s="364" t="s">
        <v>482</v>
      </c>
      <c r="C19" s="283" t="s">
        <v>53</v>
      </c>
      <c r="D19" s="363" t="s">
        <v>483</v>
      </c>
      <c r="E19" s="291"/>
      <c r="F19" s="286" t="s">
        <v>469</v>
      </c>
      <c r="G19" s="287" t="s">
        <v>460</v>
      </c>
      <c r="H19" s="288" t="s">
        <v>66</v>
      </c>
      <c r="I19" s="289">
        <v>116</v>
      </c>
      <c r="K19" s="33"/>
    </row>
    <row r="20" spans="2:11" ht="28.5" customHeight="1">
      <c r="B20" s="364" t="s">
        <v>484</v>
      </c>
      <c r="C20" s="283" t="s">
        <v>53</v>
      </c>
      <c r="D20" s="363" t="s">
        <v>485</v>
      </c>
      <c r="E20" s="291"/>
      <c r="F20" s="286" t="s">
        <v>469</v>
      </c>
      <c r="G20" s="287" t="s">
        <v>50</v>
      </c>
      <c r="H20" s="288" t="s">
        <v>139</v>
      </c>
      <c r="I20" s="289">
        <v>221</v>
      </c>
      <c r="K20" s="33"/>
    </row>
    <row r="21" spans="2:11" ht="20.25" customHeight="1">
      <c r="B21" s="364" t="s">
        <v>486</v>
      </c>
      <c r="C21" s="283" t="s">
        <v>53</v>
      </c>
      <c r="D21" s="363" t="s">
        <v>487</v>
      </c>
      <c r="E21" s="291"/>
      <c r="F21" s="286" t="s">
        <v>469</v>
      </c>
      <c r="G21" s="287" t="s">
        <v>50</v>
      </c>
      <c r="H21" s="288" t="s">
        <v>130</v>
      </c>
      <c r="I21" s="289">
        <v>120</v>
      </c>
      <c r="K21" s="33"/>
    </row>
    <row r="22" spans="2:11" ht="20.25" customHeight="1">
      <c r="B22" s="364" t="s">
        <v>488</v>
      </c>
      <c r="C22" s="283" t="s">
        <v>53</v>
      </c>
      <c r="D22" s="363" t="s">
        <v>489</v>
      </c>
      <c r="E22" s="291"/>
      <c r="F22" s="286" t="s">
        <v>490</v>
      </c>
      <c r="G22" s="287" t="s">
        <v>470</v>
      </c>
      <c r="H22" s="288" t="s">
        <v>259</v>
      </c>
      <c r="I22" s="289">
        <v>137</v>
      </c>
      <c r="K22" s="33"/>
    </row>
    <row r="23" spans="2:11" ht="20.25" customHeight="1">
      <c r="B23" s="364" t="s">
        <v>491</v>
      </c>
      <c r="C23" s="283" t="s">
        <v>53</v>
      </c>
      <c r="D23" s="363" t="s">
        <v>492</v>
      </c>
      <c r="E23" s="291"/>
      <c r="F23" s="286" t="s">
        <v>490</v>
      </c>
      <c r="G23" s="287" t="s">
        <v>470</v>
      </c>
      <c r="H23" s="288" t="s">
        <v>256</v>
      </c>
      <c r="I23" s="289">
        <v>139</v>
      </c>
      <c r="K23" s="33"/>
    </row>
    <row r="24" spans="2:11" ht="20.25" customHeight="1">
      <c r="B24" s="364" t="s">
        <v>493</v>
      </c>
      <c r="C24" s="283" t="s">
        <v>53</v>
      </c>
      <c r="D24" s="363" t="s">
        <v>494</v>
      </c>
      <c r="E24" s="291"/>
      <c r="F24" s="286" t="s">
        <v>490</v>
      </c>
      <c r="G24" s="287" t="s">
        <v>495</v>
      </c>
      <c r="H24" s="288" t="s">
        <v>51</v>
      </c>
      <c r="I24" s="289">
        <v>154</v>
      </c>
      <c r="K24" s="33"/>
    </row>
    <row r="25" spans="2:11" ht="20.25" customHeight="1">
      <c r="B25" s="364" t="s">
        <v>496</v>
      </c>
      <c r="C25" s="283" t="s">
        <v>53</v>
      </c>
      <c r="D25" s="363" t="s">
        <v>497</v>
      </c>
      <c r="E25" s="291"/>
      <c r="F25" s="286" t="s">
        <v>498</v>
      </c>
      <c r="G25" s="287" t="s">
        <v>495</v>
      </c>
      <c r="H25" s="288" t="s">
        <v>216</v>
      </c>
      <c r="I25" s="289">
        <v>120</v>
      </c>
      <c r="K25" s="33"/>
    </row>
    <row r="26" spans="2:11" ht="20.25" customHeight="1">
      <c r="B26" s="364" t="s">
        <v>499</v>
      </c>
      <c r="C26" s="283" t="s">
        <v>53</v>
      </c>
      <c r="D26" s="363" t="s">
        <v>500</v>
      </c>
      <c r="E26" s="291"/>
      <c r="F26" s="286" t="s">
        <v>501</v>
      </c>
      <c r="G26" s="287" t="s">
        <v>502</v>
      </c>
      <c r="H26" s="288" t="s">
        <v>503</v>
      </c>
      <c r="I26" s="289">
        <v>1439</v>
      </c>
      <c r="K26" s="33"/>
    </row>
    <row r="27" spans="2:11" ht="20.25" customHeight="1">
      <c r="B27" s="364" t="s">
        <v>504</v>
      </c>
      <c r="C27" s="283" t="s">
        <v>53</v>
      </c>
      <c r="D27" s="363" t="s">
        <v>505</v>
      </c>
      <c r="E27" s="291"/>
      <c r="F27" s="286" t="s">
        <v>501</v>
      </c>
      <c r="G27" s="287" t="s">
        <v>506</v>
      </c>
      <c r="H27" s="288" t="s">
        <v>507</v>
      </c>
      <c r="I27" s="289">
        <v>141</v>
      </c>
      <c r="K27" s="33"/>
    </row>
    <row r="28" spans="2:11" ht="20.25" customHeight="1">
      <c r="B28" s="364" t="s">
        <v>508</v>
      </c>
      <c r="C28" s="283" t="s">
        <v>53</v>
      </c>
      <c r="D28" s="363" t="s">
        <v>509</v>
      </c>
      <c r="E28" s="291"/>
      <c r="F28" s="286" t="s">
        <v>510</v>
      </c>
      <c r="G28" s="287" t="s">
        <v>511</v>
      </c>
      <c r="H28" s="288" t="s">
        <v>512</v>
      </c>
      <c r="I28" s="289">
        <v>132</v>
      </c>
      <c r="K28" s="33"/>
    </row>
    <row r="29" spans="2:11" ht="20.25" customHeight="1">
      <c r="B29" s="364" t="s">
        <v>513</v>
      </c>
      <c r="C29" s="283" t="s">
        <v>53</v>
      </c>
      <c r="D29" s="363" t="s">
        <v>514</v>
      </c>
      <c r="E29" s="291"/>
      <c r="F29" s="286" t="s">
        <v>510</v>
      </c>
      <c r="G29" s="287" t="s">
        <v>515</v>
      </c>
      <c r="H29" s="288" t="s">
        <v>516</v>
      </c>
      <c r="I29" s="289">
        <v>240</v>
      </c>
      <c r="K29" s="33"/>
    </row>
    <row r="30" spans="2:11" ht="20.25" customHeight="1">
      <c r="B30" s="364" t="s">
        <v>517</v>
      </c>
      <c r="C30" s="283" t="s">
        <v>53</v>
      </c>
      <c r="D30" s="363" t="s">
        <v>518</v>
      </c>
      <c r="E30" s="291"/>
      <c r="F30" s="286" t="s">
        <v>510</v>
      </c>
      <c r="G30" s="287" t="s">
        <v>502</v>
      </c>
      <c r="H30" s="288" t="s">
        <v>519</v>
      </c>
      <c r="I30" s="289">
        <v>169</v>
      </c>
      <c r="K30" s="33"/>
    </row>
    <row r="31" spans="2:11" ht="28.5" customHeight="1">
      <c r="B31" s="577" t="s">
        <v>520</v>
      </c>
      <c r="C31" s="578"/>
      <c r="D31" s="363" t="s">
        <v>521</v>
      </c>
      <c r="E31" s="291"/>
      <c r="F31" s="286" t="s">
        <v>510</v>
      </c>
      <c r="G31" s="287" t="s">
        <v>506</v>
      </c>
      <c r="H31" s="288" t="s">
        <v>522</v>
      </c>
      <c r="I31" s="289">
        <v>1594</v>
      </c>
      <c r="K31" s="33"/>
    </row>
    <row r="32" spans="2:11" ht="20.25" customHeight="1">
      <c r="B32" s="364" t="s">
        <v>523</v>
      </c>
      <c r="C32" s="283" t="s">
        <v>524</v>
      </c>
      <c r="D32" s="363" t="s">
        <v>525</v>
      </c>
      <c r="E32" s="291"/>
      <c r="F32" s="286" t="s">
        <v>510</v>
      </c>
      <c r="G32" s="287" t="s">
        <v>526</v>
      </c>
      <c r="H32" s="288" t="s">
        <v>527</v>
      </c>
      <c r="I32" s="289">
        <v>171</v>
      </c>
      <c r="K32" s="33"/>
    </row>
    <row r="33" spans="2:11" ht="20.25" customHeight="1">
      <c r="B33" s="364" t="s">
        <v>528</v>
      </c>
      <c r="C33" s="283" t="s">
        <v>53</v>
      </c>
      <c r="D33" s="363" t="s">
        <v>529</v>
      </c>
      <c r="E33" s="291"/>
      <c r="F33" s="286" t="s">
        <v>530</v>
      </c>
      <c r="G33" s="287" t="s">
        <v>531</v>
      </c>
      <c r="H33" s="288" t="s">
        <v>512</v>
      </c>
      <c r="I33" s="289">
        <v>56490</v>
      </c>
      <c r="K33" s="33"/>
    </row>
    <row r="34" spans="2:11" ht="20.25" customHeight="1">
      <c r="B34" s="364" t="s">
        <v>532</v>
      </c>
      <c r="C34" s="283" t="s">
        <v>53</v>
      </c>
      <c r="D34" s="363" t="s">
        <v>533</v>
      </c>
      <c r="E34" s="291"/>
      <c r="F34" s="286" t="s">
        <v>530</v>
      </c>
      <c r="G34" s="287" t="s">
        <v>534</v>
      </c>
      <c r="H34" s="288" t="s">
        <v>535</v>
      </c>
      <c r="I34" s="289">
        <v>163</v>
      </c>
      <c r="K34" s="33"/>
    </row>
    <row r="35" spans="2:11" ht="20.25" customHeight="1">
      <c r="B35" s="364" t="s">
        <v>536</v>
      </c>
      <c r="C35" s="283" t="s">
        <v>53</v>
      </c>
      <c r="D35" s="363" t="s">
        <v>537</v>
      </c>
      <c r="E35" s="291"/>
      <c r="F35" s="286" t="s">
        <v>530</v>
      </c>
      <c r="G35" s="287" t="s">
        <v>538</v>
      </c>
      <c r="H35" s="288" t="s">
        <v>539</v>
      </c>
      <c r="I35" s="289">
        <v>172</v>
      </c>
      <c r="K35" s="33"/>
    </row>
    <row r="36" spans="2:11" ht="20.25" customHeight="1">
      <c r="B36" s="364" t="s">
        <v>540</v>
      </c>
      <c r="C36" s="283" t="s">
        <v>53</v>
      </c>
      <c r="D36" s="363" t="s">
        <v>541</v>
      </c>
      <c r="E36" s="291"/>
      <c r="F36" s="286" t="s">
        <v>542</v>
      </c>
      <c r="G36" s="287" t="s">
        <v>543</v>
      </c>
      <c r="H36" s="288" t="s">
        <v>544</v>
      </c>
      <c r="I36" s="289">
        <v>107</v>
      </c>
      <c r="K36" s="33"/>
    </row>
    <row r="37" spans="2:11" ht="20.25" customHeight="1">
      <c r="B37" s="364" t="s">
        <v>545</v>
      </c>
      <c r="C37" s="283" t="s">
        <v>53</v>
      </c>
      <c r="D37" s="363" t="s">
        <v>546</v>
      </c>
      <c r="E37" s="291"/>
      <c r="F37" s="286" t="s">
        <v>547</v>
      </c>
      <c r="G37" s="287" t="s">
        <v>548</v>
      </c>
      <c r="H37" s="288" t="s">
        <v>549</v>
      </c>
      <c r="I37" s="289">
        <v>133</v>
      </c>
      <c r="K37" s="33"/>
    </row>
    <row r="38" spans="2:11" ht="20.25" customHeight="1">
      <c r="B38" s="364" t="s">
        <v>550</v>
      </c>
      <c r="C38" s="283" t="s">
        <v>341</v>
      </c>
      <c r="D38" s="363" t="s">
        <v>551</v>
      </c>
      <c r="E38" s="330"/>
      <c r="F38" s="332"/>
      <c r="G38" s="333" t="s">
        <v>53</v>
      </c>
      <c r="H38" s="366"/>
      <c r="I38" s="289">
        <v>177</v>
      </c>
    </row>
    <row r="39" spans="2:11" ht="20.25" customHeight="1" thickBot="1">
      <c r="B39" s="356" t="s">
        <v>552</v>
      </c>
      <c r="C39" s="367" t="s">
        <v>341</v>
      </c>
      <c r="D39" s="357" t="s">
        <v>553</v>
      </c>
      <c r="E39" s="358"/>
      <c r="F39" s="368" t="s">
        <v>554</v>
      </c>
      <c r="G39" s="369" t="s">
        <v>555</v>
      </c>
      <c r="H39" s="360" t="s">
        <v>556</v>
      </c>
      <c r="I39" s="361">
        <v>202</v>
      </c>
    </row>
    <row r="40" spans="2:11" ht="18.75" customHeight="1">
      <c r="D40" s="34"/>
    </row>
    <row r="41" spans="2:11" ht="18.75" customHeight="1">
      <c r="I41" s="33"/>
    </row>
    <row r="42" spans="2:11" ht="18.75" customHeight="1">
      <c r="I42" s="33"/>
    </row>
  </sheetData>
  <mergeCells count="5">
    <mergeCell ref="B2:C2"/>
    <mergeCell ref="E2:H2"/>
    <mergeCell ref="B12:C12"/>
    <mergeCell ref="B15:C15"/>
    <mergeCell ref="B31:C31"/>
  </mergeCells>
  <phoneticPr fontId="3"/>
  <pageMargins left="0.55000000000000004" right="0.33958333333333335" top="0.63958333333333328" bottom="0.45" header="0.2" footer="0.27986111111111112"/>
  <pageSetup paperSize="9" scale="93" firstPageNumber="42949631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6286-E73C-49C5-A382-8E170D973E4F}">
  <sheetPr>
    <tabColor rgb="FFFFFF00"/>
  </sheetPr>
  <dimension ref="B1:K36"/>
  <sheetViews>
    <sheetView showGridLines="0" topLeftCell="A20" zoomScaleNormal="100" workbookViewId="0">
      <selection activeCell="G26" sqref="G26"/>
    </sheetView>
  </sheetViews>
  <sheetFormatPr defaultRowHeight="18.75" customHeight="1"/>
  <cols>
    <col min="1" max="1" width="8.796875" style="28"/>
    <col min="2" max="2" width="20.09765625" style="28" customWidth="1"/>
    <col min="3" max="3" width="5.59765625" style="29" customWidth="1"/>
    <col min="4" max="4" width="31.8984375" style="28" customWidth="1"/>
    <col min="5" max="5" width="5.19921875" style="28" bestFit="1" customWidth="1"/>
    <col min="6" max="6" width="5.8984375" style="30" bestFit="1" customWidth="1"/>
    <col min="7" max="8" width="5.8984375" style="31" bestFit="1" customWidth="1"/>
    <col min="9" max="9" width="11.59765625" style="28" customWidth="1"/>
    <col min="10" max="10" width="8.796875" style="28"/>
    <col min="11" max="11" width="20" style="28" customWidth="1"/>
    <col min="12" max="256" width="8.796875" style="28"/>
    <col min="257" max="257" width="19.09765625" style="28" customWidth="1"/>
    <col min="258" max="258" width="5.59765625" style="28" customWidth="1"/>
    <col min="259" max="260" width="17.5" style="28" customWidth="1"/>
    <col min="261" max="261" width="5.19921875" style="28" bestFit="1" customWidth="1"/>
    <col min="262" max="264" width="5.8984375" style="28" bestFit="1" customWidth="1"/>
    <col min="265" max="265" width="10.5" style="28" bestFit="1" customWidth="1"/>
    <col min="266" max="266" width="8.796875" style="28"/>
    <col min="267" max="267" width="20" style="28" customWidth="1"/>
    <col min="268" max="512" width="8.796875" style="28"/>
    <col min="513" max="513" width="19.09765625" style="28" customWidth="1"/>
    <col min="514" max="514" width="5.59765625" style="28" customWidth="1"/>
    <col min="515" max="516" width="17.5" style="28" customWidth="1"/>
    <col min="517" max="517" width="5.19921875" style="28" bestFit="1" customWidth="1"/>
    <col min="518" max="520" width="5.8984375" style="28" bestFit="1" customWidth="1"/>
    <col min="521" max="521" width="10.5" style="28" bestFit="1" customWidth="1"/>
    <col min="522" max="522" width="8.796875" style="28"/>
    <col min="523" max="523" width="20" style="28" customWidth="1"/>
    <col min="524" max="768" width="8.796875" style="28"/>
    <col min="769" max="769" width="19.09765625" style="28" customWidth="1"/>
    <col min="770" max="770" width="5.59765625" style="28" customWidth="1"/>
    <col min="771" max="772" width="17.5" style="28" customWidth="1"/>
    <col min="773" max="773" width="5.19921875" style="28" bestFit="1" customWidth="1"/>
    <col min="774" max="776" width="5.8984375" style="28" bestFit="1" customWidth="1"/>
    <col min="777" max="777" width="10.5" style="28" bestFit="1" customWidth="1"/>
    <col min="778" max="778" width="8.796875" style="28"/>
    <col min="779" max="779" width="20" style="28" customWidth="1"/>
    <col min="780" max="1024" width="8.796875" style="28"/>
    <col min="1025" max="1025" width="19.09765625" style="28" customWidth="1"/>
    <col min="1026" max="1026" width="5.59765625" style="28" customWidth="1"/>
    <col min="1027" max="1028" width="17.5" style="28" customWidth="1"/>
    <col min="1029" max="1029" width="5.19921875" style="28" bestFit="1" customWidth="1"/>
    <col min="1030" max="1032" width="5.8984375" style="28" bestFit="1" customWidth="1"/>
    <col min="1033" max="1033" width="10.5" style="28" bestFit="1" customWidth="1"/>
    <col min="1034" max="1034" width="8.796875" style="28"/>
    <col min="1035" max="1035" width="20" style="28" customWidth="1"/>
    <col min="1036" max="1280" width="8.796875" style="28"/>
    <col min="1281" max="1281" width="19.09765625" style="28" customWidth="1"/>
    <col min="1282" max="1282" width="5.59765625" style="28" customWidth="1"/>
    <col min="1283" max="1284" width="17.5" style="28" customWidth="1"/>
    <col min="1285" max="1285" width="5.19921875" style="28" bestFit="1" customWidth="1"/>
    <col min="1286" max="1288" width="5.8984375" style="28" bestFit="1" customWidth="1"/>
    <col min="1289" max="1289" width="10.5" style="28" bestFit="1" customWidth="1"/>
    <col min="1290" max="1290" width="8.796875" style="28"/>
    <col min="1291" max="1291" width="20" style="28" customWidth="1"/>
    <col min="1292" max="1536" width="8.796875" style="28"/>
    <col min="1537" max="1537" width="19.09765625" style="28" customWidth="1"/>
    <col min="1538" max="1538" width="5.59765625" style="28" customWidth="1"/>
    <col min="1539" max="1540" width="17.5" style="28" customWidth="1"/>
    <col min="1541" max="1541" width="5.19921875" style="28" bestFit="1" customWidth="1"/>
    <col min="1542" max="1544" width="5.8984375" style="28" bestFit="1" customWidth="1"/>
    <col min="1545" max="1545" width="10.5" style="28" bestFit="1" customWidth="1"/>
    <col min="1546" max="1546" width="8.796875" style="28"/>
    <col min="1547" max="1547" width="20" style="28" customWidth="1"/>
    <col min="1548" max="1792" width="8.796875" style="28"/>
    <col min="1793" max="1793" width="19.09765625" style="28" customWidth="1"/>
    <col min="1794" max="1794" width="5.59765625" style="28" customWidth="1"/>
    <col min="1795" max="1796" width="17.5" style="28" customWidth="1"/>
    <col min="1797" max="1797" width="5.19921875" style="28" bestFit="1" customWidth="1"/>
    <col min="1798" max="1800" width="5.8984375" style="28" bestFit="1" customWidth="1"/>
    <col min="1801" max="1801" width="10.5" style="28" bestFit="1" customWidth="1"/>
    <col min="1802" max="1802" width="8.796875" style="28"/>
    <col min="1803" max="1803" width="20" style="28" customWidth="1"/>
    <col min="1804" max="2048" width="8.796875" style="28"/>
    <col min="2049" max="2049" width="19.09765625" style="28" customWidth="1"/>
    <col min="2050" max="2050" width="5.59765625" style="28" customWidth="1"/>
    <col min="2051" max="2052" width="17.5" style="28" customWidth="1"/>
    <col min="2053" max="2053" width="5.19921875" style="28" bestFit="1" customWidth="1"/>
    <col min="2054" max="2056" width="5.8984375" style="28" bestFit="1" customWidth="1"/>
    <col min="2057" max="2057" width="10.5" style="28" bestFit="1" customWidth="1"/>
    <col min="2058" max="2058" width="8.796875" style="28"/>
    <col min="2059" max="2059" width="20" style="28" customWidth="1"/>
    <col min="2060" max="2304" width="8.796875" style="28"/>
    <col min="2305" max="2305" width="19.09765625" style="28" customWidth="1"/>
    <col min="2306" max="2306" width="5.59765625" style="28" customWidth="1"/>
    <col min="2307" max="2308" width="17.5" style="28" customWidth="1"/>
    <col min="2309" max="2309" width="5.19921875" style="28" bestFit="1" customWidth="1"/>
    <col min="2310" max="2312" width="5.8984375" style="28" bestFit="1" customWidth="1"/>
    <col min="2313" max="2313" width="10.5" style="28" bestFit="1" customWidth="1"/>
    <col min="2314" max="2314" width="8.796875" style="28"/>
    <col min="2315" max="2315" width="20" style="28" customWidth="1"/>
    <col min="2316" max="2560" width="8.796875" style="28"/>
    <col min="2561" max="2561" width="19.09765625" style="28" customWidth="1"/>
    <col min="2562" max="2562" width="5.59765625" style="28" customWidth="1"/>
    <col min="2563" max="2564" width="17.5" style="28" customWidth="1"/>
    <col min="2565" max="2565" width="5.19921875" style="28" bestFit="1" customWidth="1"/>
    <col min="2566" max="2568" width="5.8984375" style="28" bestFit="1" customWidth="1"/>
    <col min="2569" max="2569" width="10.5" style="28" bestFit="1" customWidth="1"/>
    <col min="2570" max="2570" width="8.796875" style="28"/>
    <col min="2571" max="2571" width="20" style="28" customWidth="1"/>
    <col min="2572" max="2816" width="8.796875" style="28"/>
    <col min="2817" max="2817" width="19.09765625" style="28" customWidth="1"/>
    <col min="2818" max="2818" width="5.59765625" style="28" customWidth="1"/>
    <col min="2819" max="2820" width="17.5" style="28" customWidth="1"/>
    <col min="2821" max="2821" width="5.19921875" style="28" bestFit="1" customWidth="1"/>
    <col min="2822" max="2824" width="5.8984375" style="28" bestFit="1" customWidth="1"/>
    <col min="2825" max="2825" width="10.5" style="28" bestFit="1" customWidth="1"/>
    <col min="2826" max="2826" width="8.796875" style="28"/>
    <col min="2827" max="2827" width="20" style="28" customWidth="1"/>
    <col min="2828" max="3072" width="8.796875" style="28"/>
    <col min="3073" max="3073" width="19.09765625" style="28" customWidth="1"/>
    <col min="3074" max="3074" width="5.59765625" style="28" customWidth="1"/>
    <col min="3075" max="3076" width="17.5" style="28" customWidth="1"/>
    <col min="3077" max="3077" width="5.19921875" style="28" bestFit="1" customWidth="1"/>
    <col min="3078" max="3080" width="5.8984375" style="28" bestFit="1" customWidth="1"/>
    <col min="3081" max="3081" width="10.5" style="28" bestFit="1" customWidth="1"/>
    <col min="3082" max="3082" width="8.796875" style="28"/>
    <col min="3083" max="3083" width="20" style="28" customWidth="1"/>
    <col min="3084" max="3328" width="8.796875" style="28"/>
    <col min="3329" max="3329" width="19.09765625" style="28" customWidth="1"/>
    <col min="3330" max="3330" width="5.59765625" style="28" customWidth="1"/>
    <col min="3331" max="3332" width="17.5" style="28" customWidth="1"/>
    <col min="3333" max="3333" width="5.19921875" style="28" bestFit="1" customWidth="1"/>
    <col min="3334" max="3336" width="5.8984375" style="28" bestFit="1" customWidth="1"/>
    <col min="3337" max="3337" width="10.5" style="28" bestFit="1" customWidth="1"/>
    <col min="3338" max="3338" width="8.796875" style="28"/>
    <col min="3339" max="3339" width="20" style="28" customWidth="1"/>
    <col min="3340" max="3584" width="8.796875" style="28"/>
    <col min="3585" max="3585" width="19.09765625" style="28" customWidth="1"/>
    <col min="3586" max="3586" width="5.59765625" style="28" customWidth="1"/>
    <col min="3587" max="3588" width="17.5" style="28" customWidth="1"/>
    <col min="3589" max="3589" width="5.19921875" style="28" bestFit="1" customWidth="1"/>
    <col min="3590" max="3592" width="5.8984375" style="28" bestFit="1" customWidth="1"/>
    <col min="3593" max="3593" width="10.5" style="28" bestFit="1" customWidth="1"/>
    <col min="3594" max="3594" width="8.796875" style="28"/>
    <col min="3595" max="3595" width="20" style="28" customWidth="1"/>
    <col min="3596" max="3840" width="8.796875" style="28"/>
    <col min="3841" max="3841" width="19.09765625" style="28" customWidth="1"/>
    <col min="3842" max="3842" width="5.59765625" style="28" customWidth="1"/>
    <col min="3843" max="3844" width="17.5" style="28" customWidth="1"/>
    <col min="3845" max="3845" width="5.19921875" style="28" bestFit="1" customWidth="1"/>
    <col min="3846" max="3848" width="5.8984375" style="28" bestFit="1" customWidth="1"/>
    <col min="3849" max="3849" width="10.5" style="28" bestFit="1" customWidth="1"/>
    <col min="3850" max="3850" width="8.796875" style="28"/>
    <col min="3851" max="3851" width="20" style="28" customWidth="1"/>
    <col min="3852" max="4096" width="8.796875" style="28"/>
    <col min="4097" max="4097" width="19.09765625" style="28" customWidth="1"/>
    <col min="4098" max="4098" width="5.59765625" style="28" customWidth="1"/>
    <col min="4099" max="4100" width="17.5" style="28" customWidth="1"/>
    <col min="4101" max="4101" width="5.19921875" style="28" bestFit="1" customWidth="1"/>
    <col min="4102" max="4104" width="5.8984375" style="28" bestFit="1" customWidth="1"/>
    <col min="4105" max="4105" width="10.5" style="28" bestFit="1" customWidth="1"/>
    <col min="4106" max="4106" width="8.796875" style="28"/>
    <col min="4107" max="4107" width="20" style="28" customWidth="1"/>
    <col min="4108" max="4352" width="8.796875" style="28"/>
    <col min="4353" max="4353" width="19.09765625" style="28" customWidth="1"/>
    <col min="4354" max="4354" width="5.59765625" style="28" customWidth="1"/>
    <col min="4355" max="4356" width="17.5" style="28" customWidth="1"/>
    <col min="4357" max="4357" width="5.19921875" style="28" bestFit="1" customWidth="1"/>
    <col min="4358" max="4360" width="5.8984375" style="28" bestFit="1" customWidth="1"/>
    <col min="4361" max="4361" width="10.5" style="28" bestFit="1" customWidth="1"/>
    <col min="4362" max="4362" width="8.796875" style="28"/>
    <col min="4363" max="4363" width="20" style="28" customWidth="1"/>
    <col min="4364" max="4608" width="8.796875" style="28"/>
    <col min="4609" max="4609" width="19.09765625" style="28" customWidth="1"/>
    <col min="4610" max="4610" width="5.59765625" style="28" customWidth="1"/>
    <col min="4611" max="4612" width="17.5" style="28" customWidth="1"/>
    <col min="4613" max="4613" width="5.19921875" style="28" bestFit="1" customWidth="1"/>
    <col min="4614" max="4616" width="5.8984375" style="28" bestFit="1" customWidth="1"/>
    <col min="4617" max="4617" width="10.5" style="28" bestFit="1" customWidth="1"/>
    <col min="4618" max="4618" width="8.796875" style="28"/>
    <col min="4619" max="4619" width="20" style="28" customWidth="1"/>
    <col min="4620" max="4864" width="8.796875" style="28"/>
    <col min="4865" max="4865" width="19.09765625" style="28" customWidth="1"/>
    <col min="4866" max="4866" width="5.59765625" style="28" customWidth="1"/>
    <col min="4867" max="4868" width="17.5" style="28" customWidth="1"/>
    <col min="4869" max="4869" width="5.19921875" style="28" bestFit="1" customWidth="1"/>
    <col min="4870" max="4872" width="5.8984375" style="28" bestFit="1" customWidth="1"/>
    <col min="4873" max="4873" width="10.5" style="28" bestFit="1" customWidth="1"/>
    <col min="4874" max="4874" width="8.796875" style="28"/>
    <col min="4875" max="4875" width="20" style="28" customWidth="1"/>
    <col min="4876" max="5120" width="8.796875" style="28"/>
    <col min="5121" max="5121" width="19.09765625" style="28" customWidth="1"/>
    <col min="5122" max="5122" width="5.59765625" style="28" customWidth="1"/>
    <col min="5123" max="5124" width="17.5" style="28" customWidth="1"/>
    <col min="5125" max="5125" width="5.19921875" style="28" bestFit="1" customWidth="1"/>
    <col min="5126" max="5128" width="5.8984375" style="28" bestFit="1" customWidth="1"/>
    <col min="5129" max="5129" width="10.5" style="28" bestFit="1" customWidth="1"/>
    <col min="5130" max="5130" width="8.796875" style="28"/>
    <col min="5131" max="5131" width="20" style="28" customWidth="1"/>
    <col min="5132" max="5376" width="8.796875" style="28"/>
    <col min="5377" max="5377" width="19.09765625" style="28" customWidth="1"/>
    <col min="5378" max="5378" width="5.59765625" style="28" customWidth="1"/>
    <col min="5379" max="5380" width="17.5" style="28" customWidth="1"/>
    <col min="5381" max="5381" width="5.19921875" style="28" bestFit="1" customWidth="1"/>
    <col min="5382" max="5384" width="5.8984375" style="28" bestFit="1" customWidth="1"/>
    <col min="5385" max="5385" width="10.5" style="28" bestFit="1" customWidth="1"/>
    <col min="5386" max="5386" width="8.796875" style="28"/>
    <col min="5387" max="5387" width="20" style="28" customWidth="1"/>
    <col min="5388" max="5632" width="8.796875" style="28"/>
    <col min="5633" max="5633" width="19.09765625" style="28" customWidth="1"/>
    <col min="5634" max="5634" width="5.59765625" style="28" customWidth="1"/>
    <col min="5635" max="5636" width="17.5" style="28" customWidth="1"/>
    <col min="5637" max="5637" width="5.19921875" style="28" bestFit="1" customWidth="1"/>
    <col min="5638" max="5640" width="5.8984375" style="28" bestFit="1" customWidth="1"/>
    <col min="5641" max="5641" width="10.5" style="28" bestFit="1" customWidth="1"/>
    <col min="5642" max="5642" width="8.796875" style="28"/>
    <col min="5643" max="5643" width="20" style="28" customWidth="1"/>
    <col min="5644" max="5888" width="8.796875" style="28"/>
    <col min="5889" max="5889" width="19.09765625" style="28" customWidth="1"/>
    <col min="5890" max="5890" width="5.59765625" style="28" customWidth="1"/>
    <col min="5891" max="5892" width="17.5" style="28" customWidth="1"/>
    <col min="5893" max="5893" width="5.19921875" style="28" bestFit="1" customWidth="1"/>
    <col min="5894" max="5896" width="5.8984375" style="28" bestFit="1" customWidth="1"/>
    <col min="5897" max="5897" width="10.5" style="28" bestFit="1" customWidth="1"/>
    <col min="5898" max="5898" width="8.796875" style="28"/>
    <col min="5899" max="5899" width="20" style="28" customWidth="1"/>
    <col min="5900" max="6144" width="8.796875" style="28"/>
    <col min="6145" max="6145" width="19.09765625" style="28" customWidth="1"/>
    <col min="6146" max="6146" width="5.59765625" style="28" customWidth="1"/>
    <col min="6147" max="6148" width="17.5" style="28" customWidth="1"/>
    <col min="6149" max="6149" width="5.19921875" style="28" bestFit="1" customWidth="1"/>
    <col min="6150" max="6152" width="5.8984375" style="28" bestFit="1" customWidth="1"/>
    <col min="6153" max="6153" width="10.5" style="28" bestFit="1" customWidth="1"/>
    <col min="6154" max="6154" width="8.796875" style="28"/>
    <col min="6155" max="6155" width="20" style="28" customWidth="1"/>
    <col min="6156" max="6400" width="8.796875" style="28"/>
    <col min="6401" max="6401" width="19.09765625" style="28" customWidth="1"/>
    <col min="6402" max="6402" width="5.59765625" style="28" customWidth="1"/>
    <col min="6403" max="6404" width="17.5" style="28" customWidth="1"/>
    <col min="6405" max="6405" width="5.19921875" style="28" bestFit="1" customWidth="1"/>
    <col min="6406" max="6408" width="5.8984375" style="28" bestFit="1" customWidth="1"/>
    <col min="6409" max="6409" width="10.5" style="28" bestFit="1" customWidth="1"/>
    <col min="6410" max="6410" width="8.796875" style="28"/>
    <col min="6411" max="6411" width="20" style="28" customWidth="1"/>
    <col min="6412" max="6656" width="8.796875" style="28"/>
    <col min="6657" max="6657" width="19.09765625" style="28" customWidth="1"/>
    <col min="6658" max="6658" width="5.59765625" style="28" customWidth="1"/>
    <col min="6659" max="6660" width="17.5" style="28" customWidth="1"/>
    <col min="6661" max="6661" width="5.19921875" style="28" bestFit="1" customWidth="1"/>
    <col min="6662" max="6664" width="5.8984375" style="28" bestFit="1" customWidth="1"/>
    <col min="6665" max="6665" width="10.5" style="28" bestFit="1" customWidth="1"/>
    <col min="6666" max="6666" width="8.796875" style="28"/>
    <col min="6667" max="6667" width="20" style="28" customWidth="1"/>
    <col min="6668" max="6912" width="8.796875" style="28"/>
    <col min="6913" max="6913" width="19.09765625" style="28" customWidth="1"/>
    <col min="6914" max="6914" width="5.59765625" style="28" customWidth="1"/>
    <col min="6915" max="6916" width="17.5" style="28" customWidth="1"/>
    <col min="6917" max="6917" width="5.19921875" style="28" bestFit="1" customWidth="1"/>
    <col min="6918" max="6920" width="5.8984375" style="28" bestFit="1" customWidth="1"/>
    <col min="6921" max="6921" width="10.5" style="28" bestFit="1" customWidth="1"/>
    <col min="6922" max="6922" width="8.796875" style="28"/>
    <col min="6923" max="6923" width="20" style="28" customWidth="1"/>
    <col min="6924" max="7168" width="8.796875" style="28"/>
    <col min="7169" max="7169" width="19.09765625" style="28" customWidth="1"/>
    <col min="7170" max="7170" width="5.59765625" style="28" customWidth="1"/>
    <col min="7171" max="7172" width="17.5" style="28" customWidth="1"/>
    <col min="7173" max="7173" width="5.19921875" style="28" bestFit="1" customWidth="1"/>
    <col min="7174" max="7176" width="5.8984375" style="28" bestFit="1" customWidth="1"/>
    <col min="7177" max="7177" width="10.5" style="28" bestFit="1" customWidth="1"/>
    <col min="7178" max="7178" width="8.796875" style="28"/>
    <col min="7179" max="7179" width="20" style="28" customWidth="1"/>
    <col min="7180" max="7424" width="8.796875" style="28"/>
    <col min="7425" max="7425" width="19.09765625" style="28" customWidth="1"/>
    <col min="7426" max="7426" width="5.59765625" style="28" customWidth="1"/>
    <col min="7427" max="7428" width="17.5" style="28" customWidth="1"/>
    <col min="7429" max="7429" width="5.19921875" style="28" bestFit="1" customWidth="1"/>
    <col min="7430" max="7432" width="5.8984375" style="28" bestFit="1" customWidth="1"/>
    <col min="7433" max="7433" width="10.5" style="28" bestFit="1" customWidth="1"/>
    <col min="7434" max="7434" width="8.796875" style="28"/>
    <col min="7435" max="7435" width="20" style="28" customWidth="1"/>
    <col min="7436" max="7680" width="8.796875" style="28"/>
    <col min="7681" max="7681" width="19.09765625" style="28" customWidth="1"/>
    <col min="7682" max="7682" width="5.59765625" style="28" customWidth="1"/>
    <col min="7683" max="7684" width="17.5" style="28" customWidth="1"/>
    <col min="7685" max="7685" width="5.19921875" style="28" bestFit="1" customWidth="1"/>
    <col min="7686" max="7688" width="5.8984375" style="28" bestFit="1" customWidth="1"/>
    <col min="7689" max="7689" width="10.5" style="28" bestFit="1" customWidth="1"/>
    <col min="7690" max="7690" width="8.796875" style="28"/>
    <col min="7691" max="7691" width="20" style="28" customWidth="1"/>
    <col min="7692" max="7936" width="8.796875" style="28"/>
    <col min="7937" max="7937" width="19.09765625" style="28" customWidth="1"/>
    <col min="7938" max="7938" width="5.59765625" style="28" customWidth="1"/>
    <col min="7939" max="7940" width="17.5" style="28" customWidth="1"/>
    <col min="7941" max="7941" width="5.19921875" style="28" bestFit="1" customWidth="1"/>
    <col min="7942" max="7944" width="5.8984375" style="28" bestFit="1" customWidth="1"/>
    <col min="7945" max="7945" width="10.5" style="28" bestFit="1" customWidth="1"/>
    <col min="7946" max="7946" width="8.796875" style="28"/>
    <col min="7947" max="7947" width="20" style="28" customWidth="1"/>
    <col min="7948" max="8192" width="8.796875" style="28"/>
    <col min="8193" max="8193" width="19.09765625" style="28" customWidth="1"/>
    <col min="8194" max="8194" width="5.59765625" style="28" customWidth="1"/>
    <col min="8195" max="8196" width="17.5" style="28" customWidth="1"/>
    <col min="8197" max="8197" width="5.19921875" style="28" bestFit="1" customWidth="1"/>
    <col min="8198" max="8200" width="5.8984375" style="28" bestFit="1" customWidth="1"/>
    <col min="8201" max="8201" width="10.5" style="28" bestFit="1" customWidth="1"/>
    <col min="8202" max="8202" width="8.796875" style="28"/>
    <col min="8203" max="8203" width="20" style="28" customWidth="1"/>
    <col min="8204" max="8448" width="8.796875" style="28"/>
    <col min="8449" max="8449" width="19.09765625" style="28" customWidth="1"/>
    <col min="8450" max="8450" width="5.59765625" style="28" customWidth="1"/>
    <col min="8451" max="8452" width="17.5" style="28" customWidth="1"/>
    <col min="8453" max="8453" width="5.19921875" style="28" bestFit="1" customWidth="1"/>
    <col min="8454" max="8456" width="5.8984375" style="28" bestFit="1" customWidth="1"/>
    <col min="8457" max="8457" width="10.5" style="28" bestFit="1" customWidth="1"/>
    <col min="8458" max="8458" width="8.796875" style="28"/>
    <col min="8459" max="8459" width="20" style="28" customWidth="1"/>
    <col min="8460" max="8704" width="8.796875" style="28"/>
    <col min="8705" max="8705" width="19.09765625" style="28" customWidth="1"/>
    <col min="8706" max="8706" width="5.59765625" style="28" customWidth="1"/>
    <col min="8707" max="8708" width="17.5" style="28" customWidth="1"/>
    <col min="8709" max="8709" width="5.19921875" style="28" bestFit="1" customWidth="1"/>
    <col min="8710" max="8712" width="5.8984375" style="28" bestFit="1" customWidth="1"/>
    <col min="8713" max="8713" width="10.5" style="28" bestFit="1" customWidth="1"/>
    <col min="8714" max="8714" width="8.796875" style="28"/>
    <col min="8715" max="8715" width="20" style="28" customWidth="1"/>
    <col min="8716" max="8960" width="8.796875" style="28"/>
    <col min="8961" max="8961" width="19.09765625" style="28" customWidth="1"/>
    <col min="8962" max="8962" width="5.59765625" style="28" customWidth="1"/>
    <col min="8963" max="8964" width="17.5" style="28" customWidth="1"/>
    <col min="8965" max="8965" width="5.19921875" style="28" bestFit="1" customWidth="1"/>
    <col min="8966" max="8968" width="5.8984375" style="28" bestFit="1" customWidth="1"/>
    <col min="8969" max="8969" width="10.5" style="28" bestFit="1" customWidth="1"/>
    <col min="8970" max="8970" width="8.796875" style="28"/>
    <col min="8971" max="8971" width="20" style="28" customWidth="1"/>
    <col min="8972" max="9216" width="8.796875" style="28"/>
    <col min="9217" max="9217" width="19.09765625" style="28" customWidth="1"/>
    <col min="9218" max="9218" width="5.59765625" style="28" customWidth="1"/>
    <col min="9219" max="9220" width="17.5" style="28" customWidth="1"/>
    <col min="9221" max="9221" width="5.19921875" style="28" bestFit="1" customWidth="1"/>
    <col min="9222" max="9224" width="5.8984375" style="28" bestFit="1" customWidth="1"/>
    <col min="9225" max="9225" width="10.5" style="28" bestFit="1" customWidth="1"/>
    <col min="9226" max="9226" width="8.796875" style="28"/>
    <col min="9227" max="9227" width="20" style="28" customWidth="1"/>
    <col min="9228" max="9472" width="8.796875" style="28"/>
    <col min="9473" max="9473" width="19.09765625" style="28" customWidth="1"/>
    <col min="9474" max="9474" width="5.59765625" style="28" customWidth="1"/>
    <col min="9475" max="9476" width="17.5" style="28" customWidth="1"/>
    <col min="9477" max="9477" width="5.19921875" style="28" bestFit="1" customWidth="1"/>
    <col min="9478" max="9480" width="5.8984375" style="28" bestFit="1" customWidth="1"/>
    <col min="9481" max="9481" width="10.5" style="28" bestFit="1" customWidth="1"/>
    <col min="9482" max="9482" width="8.796875" style="28"/>
    <col min="9483" max="9483" width="20" style="28" customWidth="1"/>
    <col min="9484" max="9728" width="8.796875" style="28"/>
    <col min="9729" max="9729" width="19.09765625" style="28" customWidth="1"/>
    <col min="9730" max="9730" width="5.59765625" style="28" customWidth="1"/>
    <col min="9731" max="9732" width="17.5" style="28" customWidth="1"/>
    <col min="9733" max="9733" width="5.19921875" style="28" bestFit="1" customWidth="1"/>
    <col min="9734" max="9736" width="5.8984375" style="28" bestFit="1" customWidth="1"/>
    <col min="9737" max="9737" width="10.5" style="28" bestFit="1" customWidth="1"/>
    <col min="9738" max="9738" width="8.796875" style="28"/>
    <col min="9739" max="9739" width="20" style="28" customWidth="1"/>
    <col min="9740" max="9984" width="8.796875" style="28"/>
    <col min="9985" max="9985" width="19.09765625" style="28" customWidth="1"/>
    <col min="9986" max="9986" width="5.59765625" style="28" customWidth="1"/>
    <col min="9987" max="9988" width="17.5" style="28" customWidth="1"/>
    <col min="9989" max="9989" width="5.19921875" style="28" bestFit="1" customWidth="1"/>
    <col min="9990" max="9992" width="5.8984375" style="28" bestFit="1" customWidth="1"/>
    <col min="9993" max="9993" width="10.5" style="28" bestFit="1" customWidth="1"/>
    <col min="9994" max="9994" width="8.796875" style="28"/>
    <col min="9995" max="9995" width="20" style="28" customWidth="1"/>
    <col min="9996" max="10240" width="8.796875" style="28"/>
    <col min="10241" max="10241" width="19.09765625" style="28" customWidth="1"/>
    <col min="10242" max="10242" width="5.59765625" style="28" customWidth="1"/>
    <col min="10243" max="10244" width="17.5" style="28" customWidth="1"/>
    <col min="10245" max="10245" width="5.19921875" style="28" bestFit="1" customWidth="1"/>
    <col min="10246" max="10248" width="5.8984375" style="28" bestFit="1" customWidth="1"/>
    <col min="10249" max="10249" width="10.5" style="28" bestFit="1" customWidth="1"/>
    <col min="10250" max="10250" width="8.796875" style="28"/>
    <col min="10251" max="10251" width="20" style="28" customWidth="1"/>
    <col min="10252" max="10496" width="8.796875" style="28"/>
    <col min="10497" max="10497" width="19.09765625" style="28" customWidth="1"/>
    <col min="10498" max="10498" width="5.59765625" style="28" customWidth="1"/>
    <col min="10499" max="10500" width="17.5" style="28" customWidth="1"/>
    <col min="10501" max="10501" width="5.19921875" style="28" bestFit="1" customWidth="1"/>
    <col min="10502" max="10504" width="5.8984375" style="28" bestFit="1" customWidth="1"/>
    <col min="10505" max="10505" width="10.5" style="28" bestFit="1" customWidth="1"/>
    <col min="10506" max="10506" width="8.796875" style="28"/>
    <col min="10507" max="10507" width="20" style="28" customWidth="1"/>
    <col min="10508" max="10752" width="8.796875" style="28"/>
    <col min="10753" max="10753" width="19.09765625" style="28" customWidth="1"/>
    <col min="10754" max="10754" width="5.59765625" style="28" customWidth="1"/>
    <col min="10755" max="10756" width="17.5" style="28" customWidth="1"/>
    <col min="10757" max="10757" width="5.19921875" style="28" bestFit="1" customWidth="1"/>
    <col min="10758" max="10760" width="5.8984375" style="28" bestFit="1" customWidth="1"/>
    <col min="10761" max="10761" width="10.5" style="28" bestFit="1" customWidth="1"/>
    <col min="10762" max="10762" width="8.796875" style="28"/>
    <col min="10763" max="10763" width="20" style="28" customWidth="1"/>
    <col min="10764" max="11008" width="8.796875" style="28"/>
    <col min="11009" max="11009" width="19.09765625" style="28" customWidth="1"/>
    <col min="11010" max="11010" width="5.59765625" style="28" customWidth="1"/>
    <col min="11011" max="11012" width="17.5" style="28" customWidth="1"/>
    <col min="11013" max="11013" width="5.19921875" style="28" bestFit="1" customWidth="1"/>
    <col min="11014" max="11016" width="5.8984375" style="28" bestFit="1" customWidth="1"/>
    <col min="11017" max="11017" width="10.5" style="28" bestFit="1" customWidth="1"/>
    <col min="11018" max="11018" width="8.796875" style="28"/>
    <col min="11019" max="11019" width="20" style="28" customWidth="1"/>
    <col min="11020" max="11264" width="8.796875" style="28"/>
    <col min="11265" max="11265" width="19.09765625" style="28" customWidth="1"/>
    <col min="11266" max="11266" width="5.59765625" style="28" customWidth="1"/>
    <col min="11267" max="11268" width="17.5" style="28" customWidth="1"/>
    <col min="11269" max="11269" width="5.19921875" style="28" bestFit="1" customWidth="1"/>
    <col min="11270" max="11272" width="5.8984375" style="28" bestFit="1" customWidth="1"/>
    <col min="11273" max="11273" width="10.5" style="28" bestFit="1" customWidth="1"/>
    <col min="11274" max="11274" width="8.796875" style="28"/>
    <col min="11275" max="11275" width="20" style="28" customWidth="1"/>
    <col min="11276" max="11520" width="8.796875" style="28"/>
    <col min="11521" max="11521" width="19.09765625" style="28" customWidth="1"/>
    <col min="11522" max="11522" width="5.59765625" style="28" customWidth="1"/>
    <col min="11523" max="11524" width="17.5" style="28" customWidth="1"/>
    <col min="11525" max="11525" width="5.19921875" style="28" bestFit="1" customWidth="1"/>
    <col min="11526" max="11528" width="5.8984375" style="28" bestFit="1" customWidth="1"/>
    <col min="11529" max="11529" width="10.5" style="28" bestFit="1" customWidth="1"/>
    <col min="11530" max="11530" width="8.796875" style="28"/>
    <col min="11531" max="11531" width="20" style="28" customWidth="1"/>
    <col min="11532" max="11776" width="8.796875" style="28"/>
    <col min="11777" max="11777" width="19.09765625" style="28" customWidth="1"/>
    <col min="11778" max="11778" width="5.59765625" style="28" customWidth="1"/>
    <col min="11779" max="11780" width="17.5" style="28" customWidth="1"/>
    <col min="11781" max="11781" width="5.19921875" style="28" bestFit="1" customWidth="1"/>
    <col min="11782" max="11784" width="5.8984375" style="28" bestFit="1" customWidth="1"/>
    <col min="11785" max="11785" width="10.5" style="28" bestFit="1" customWidth="1"/>
    <col min="11786" max="11786" width="8.796875" style="28"/>
    <col min="11787" max="11787" width="20" style="28" customWidth="1"/>
    <col min="11788" max="12032" width="8.796875" style="28"/>
    <col min="12033" max="12033" width="19.09765625" style="28" customWidth="1"/>
    <col min="12034" max="12034" width="5.59765625" style="28" customWidth="1"/>
    <col min="12035" max="12036" width="17.5" style="28" customWidth="1"/>
    <col min="12037" max="12037" width="5.19921875" style="28" bestFit="1" customWidth="1"/>
    <col min="12038" max="12040" width="5.8984375" style="28" bestFit="1" customWidth="1"/>
    <col min="12041" max="12041" width="10.5" style="28" bestFit="1" customWidth="1"/>
    <col min="12042" max="12042" width="8.796875" style="28"/>
    <col min="12043" max="12043" width="20" style="28" customWidth="1"/>
    <col min="12044" max="12288" width="8.796875" style="28"/>
    <col min="12289" max="12289" width="19.09765625" style="28" customWidth="1"/>
    <col min="12290" max="12290" width="5.59765625" style="28" customWidth="1"/>
    <col min="12291" max="12292" width="17.5" style="28" customWidth="1"/>
    <col min="12293" max="12293" width="5.19921875" style="28" bestFit="1" customWidth="1"/>
    <col min="12294" max="12296" width="5.8984375" style="28" bestFit="1" customWidth="1"/>
    <col min="12297" max="12297" width="10.5" style="28" bestFit="1" customWidth="1"/>
    <col min="12298" max="12298" width="8.796875" style="28"/>
    <col min="12299" max="12299" width="20" style="28" customWidth="1"/>
    <col min="12300" max="12544" width="8.796875" style="28"/>
    <col min="12545" max="12545" width="19.09765625" style="28" customWidth="1"/>
    <col min="12546" max="12546" width="5.59765625" style="28" customWidth="1"/>
    <col min="12547" max="12548" width="17.5" style="28" customWidth="1"/>
    <col min="12549" max="12549" width="5.19921875" style="28" bestFit="1" customWidth="1"/>
    <col min="12550" max="12552" width="5.8984375" style="28" bestFit="1" customWidth="1"/>
    <col min="12553" max="12553" width="10.5" style="28" bestFit="1" customWidth="1"/>
    <col min="12554" max="12554" width="8.796875" style="28"/>
    <col min="12555" max="12555" width="20" style="28" customWidth="1"/>
    <col min="12556" max="12800" width="8.796875" style="28"/>
    <col min="12801" max="12801" width="19.09765625" style="28" customWidth="1"/>
    <col min="12802" max="12802" width="5.59765625" style="28" customWidth="1"/>
    <col min="12803" max="12804" width="17.5" style="28" customWidth="1"/>
    <col min="12805" max="12805" width="5.19921875" style="28" bestFit="1" customWidth="1"/>
    <col min="12806" max="12808" width="5.8984375" style="28" bestFit="1" customWidth="1"/>
    <col min="12809" max="12809" width="10.5" style="28" bestFit="1" customWidth="1"/>
    <col min="12810" max="12810" width="8.796875" style="28"/>
    <col min="12811" max="12811" width="20" style="28" customWidth="1"/>
    <col min="12812" max="13056" width="8.796875" style="28"/>
    <col min="13057" max="13057" width="19.09765625" style="28" customWidth="1"/>
    <col min="13058" max="13058" width="5.59765625" style="28" customWidth="1"/>
    <col min="13059" max="13060" width="17.5" style="28" customWidth="1"/>
    <col min="13061" max="13061" width="5.19921875" style="28" bestFit="1" customWidth="1"/>
    <col min="13062" max="13064" width="5.8984375" style="28" bestFit="1" customWidth="1"/>
    <col min="13065" max="13065" width="10.5" style="28" bestFit="1" customWidth="1"/>
    <col min="13066" max="13066" width="8.796875" style="28"/>
    <col min="13067" max="13067" width="20" style="28" customWidth="1"/>
    <col min="13068" max="13312" width="8.796875" style="28"/>
    <col min="13313" max="13313" width="19.09765625" style="28" customWidth="1"/>
    <col min="13314" max="13314" width="5.59765625" style="28" customWidth="1"/>
    <col min="13315" max="13316" width="17.5" style="28" customWidth="1"/>
    <col min="13317" max="13317" width="5.19921875" style="28" bestFit="1" customWidth="1"/>
    <col min="13318" max="13320" width="5.8984375" style="28" bestFit="1" customWidth="1"/>
    <col min="13321" max="13321" width="10.5" style="28" bestFit="1" customWidth="1"/>
    <col min="13322" max="13322" width="8.796875" style="28"/>
    <col min="13323" max="13323" width="20" style="28" customWidth="1"/>
    <col min="13324" max="13568" width="8.796875" style="28"/>
    <col min="13569" max="13569" width="19.09765625" style="28" customWidth="1"/>
    <col min="13570" max="13570" width="5.59765625" style="28" customWidth="1"/>
    <col min="13571" max="13572" width="17.5" style="28" customWidth="1"/>
    <col min="13573" max="13573" width="5.19921875" style="28" bestFit="1" customWidth="1"/>
    <col min="13574" max="13576" width="5.8984375" style="28" bestFit="1" customWidth="1"/>
    <col min="13577" max="13577" width="10.5" style="28" bestFit="1" customWidth="1"/>
    <col min="13578" max="13578" width="8.796875" style="28"/>
    <col min="13579" max="13579" width="20" style="28" customWidth="1"/>
    <col min="13580" max="13824" width="8.796875" style="28"/>
    <col min="13825" max="13825" width="19.09765625" style="28" customWidth="1"/>
    <col min="13826" max="13826" width="5.59765625" style="28" customWidth="1"/>
    <col min="13827" max="13828" width="17.5" style="28" customWidth="1"/>
    <col min="13829" max="13829" width="5.19921875" style="28" bestFit="1" customWidth="1"/>
    <col min="13830" max="13832" width="5.8984375" style="28" bestFit="1" customWidth="1"/>
    <col min="13833" max="13833" width="10.5" style="28" bestFit="1" customWidth="1"/>
    <col min="13834" max="13834" width="8.796875" style="28"/>
    <col min="13835" max="13835" width="20" style="28" customWidth="1"/>
    <col min="13836" max="14080" width="8.796875" style="28"/>
    <col min="14081" max="14081" width="19.09765625" style="28" customWidth="1"/>
    <col min="14082" max="14082" width="5.59765625" style="28" customWidth="1"/>
    <col min="14083" max="14084" width="17.5" style="28" customWidth="1"/>
    <col min="14085" max="14085" width="5.19921875" style="28" bestFit="1" customWidth="1"/>
    <col min="14086" max="14088" width="5.8984375" style="28" bestFit="1" customWidth="1"/>
    <col min="14089" max="14089" width="10.5" style="28" bestFit="1" customWidth="1"/>
    <col min="14090" max="14090" width="8.796875" style="28"/>
    <col min="14091" max="14091" width="20" style="28" customWidth="1"/>
    <col min="14092" max="14336" width="8.796875" style="28"/>
    <col min="14337" max="14337" width="19.09765625" style="28" customWidth="1"/>
    <col min="14338" max="14338" width="5.59765625" style="28" customWidth="1"/>
    <col min="14339" max="14340" width="17.5" style="28" customWidth="1"/>
    <col min="14341" max="14341" width="5.19921875" style="28" bestFit="1" customWidth="1"/>
    <col min="14342" max="14344" width="5.8984375" style="28" bestFit="1" customWidth="1"/>
    <col min="14345" max="14345" width="10.5" style="28" bestFit="1" customWidth="1"/>
    <col min="14346" max="14346" width="8.796875" style="28"/>
    <col min="14347" max="14347" width="20" style="28" customWidth="1"/>
    <col min="14348" max="14592" width="8.796875" style="28"/>
    <col min="14593" max="14593" width="19.09765625" style="28" customWidth="1"/>
    <col min="14594" max="14594" width="5.59765625" style="28" customWidth="1"/>
    <col min="14595" max="14596" width="17.5" style="28" customWidth="1"/>
    <col min="14597" max="14597" width="5.19921875" style="28" bestFit="1" customWidth="1"/>
    <col min="14598" max="14600" width="5.8984375" style="28" bestFit="1" customWidth="1"/>
    <col min="14601" max="14601" width="10.5" style="28" bestFit="1" customWidth="1"/>
    <col min="14602" max="14602" width="8.796875" style="28"/>
    <col min="14603" max="14603" width="20" style="28" customWidth="1"/>
    <col min="14604" max="14848" width="8.796875" style="28"/>
    <col min="14849" max="14849" width="19.09765625" style="28" customWidth="1"/>
    <col min="14850" max="14850" width="5.59765625" style="28" customWidth="1"/>
    <col min="14851" max="14852" width="17.5" style="28" customWidth="1"/>
    <col min="14853" max="14853" width="5.19921875" style="28" bestFit="1" customWidth="1"/>
    <col min="14854" max="14856" width="5.8984375" style="28" bestFit="1" customWidth="1"/>
    <col min="14857" max="14857" width="10.5" style="28" bestFit="1" customWidth="1"/>
    <col min="14858" max="14858" width="8.796875" style="28"/>
    <col min="14859" max="14859" width="20" style="28" customWidth="1"/>
    <col min="14860" max="15104" width="8.796875" style="28"/>
    <col min="15105" max="15105" width="19.09765625" style="28" customWidth="1"/>
    <col min="15106" max="15106" width="5.59765625" style="28" customWidth="1"/>
    <col min="15107" max="15108" width="17.5" style="28" customWidth="1"/>
    <col min="15109" max="15109" width="5.19921875" style="28" bestFit="1" customWidth="1"/>
    <col min="15110" max="15112" width="5.8984375" style="28" bestFit="1" customWidth="1"/>
    <col min="15113" max="15113" width="10.5" style="28" bestFit="1" customWidth="1"/>
    <col min="15114" max="15114" width="8.796875" style="28"/>
    <col min="15115" max="15115" width="20" style="28" customWidth="1"/>
    <col min="15116" max="15360" width="8.796875" style="28"/>
    <col min="15361" max="15361" width="19.09765625" style="28" customWidth="1"/>
    <col min="15362" max="15362" width="5.59765625" style="28" customWidth="1"/>
    <col min="15363" max="15364" width="17.5" style="28" customWidth="1"/>
    <col min="15365" max="15365" width="5.19921875" style="28" bestFit="1" customWidth="1"/>
    <col min="15366" max="15368" width="5.8984375" style="28" bestFit="1" customWidth="1"/>
    <col min="15369" max="15369" width="10.5" style="28" bestFit="1" customWidth="1"/>
    <col min="15370" max="15370" width="8.796875" style="28"/>
    <col min="15371" max="15371" width="20" style="28" customWidth="1"/>
    <col min="15372" max="15616" width="8.796875" style="28"/>
    <col min="15617" max="15617" width="19.09765625" style="28" customWidth="1"/>
    <col min="15618" max="15618" width="5.59765625" style="28" customWidth="1"/>
    <col min="15619" max="15620" width="17.5" style="28" customWidth="1"/>
    <col min="15621" max="15621" width="5.19921875" style="28" bestFit="1" customWidth="1"/>
    <col min="15622" max="15624" width="5.8984375" style="28" bestFit="1" customWidth="1"/>
    <col min="15625" max="15625" width="10.5" style="28" bestFit="1" customWidth="1"/>
    <col min="15626" max="15626" width="8.796875" style="28"/>
    <col min="15627" max="15627" width="20" style="28" customWidth="1"/>
    <col min="15628" max="15872" width="8.796875" style="28"/>
    <col min="15873" max="15873" width="19.09765625" style="28" customWidth="1"/>
    <col min="15874" max="15874" width="5.59765625" style="28" customWidth="1"/>
    <col min="15875" max="15876" width="17.5" style="28" customWidth="1"/>
    <col min="15877" max="15877" width="5.19921875" style="28" bestFit="1" customWidth="1"/>
    <col min="15878" max="15880" width="5.8984375" style="28" bestFit="1" customWidth="1"/>
    <col min="15881" max="15881" width="10.5" style="28" bestFit="1" customWidth="1"/>
    <col min="15882" max="15882" width="8.796875" style="28"/>
    <col min="15883" max="15883" width="20" style="28" customWidth="1"/>
    <col min="15884" max="16128" width="8.796875" style="28"/>
    <col min="16129" max="16129" width="19.09765625" style="28" customWidth="1"/>
    <col min="16130" max="16130" width="5.59765625" style="28" customWidth="1"/>
    <col min="16131" max="16132" width="17.5" style="28" customWidth="1"/>
    <col min="16133" max="16133" width="5.19921875" style="28" bestFit="1" customWidth="1"/>
    <col min="16134" max="16136" width="5.8984375" style="28" bestFit="1" customWidth="1"/>
    <col min="16137" max="16137" width="10.5" style="28" bestFit="1" customWidth="1"/>
    <col min="16138" max="16138" width="8.796875" style="28"/>
    <col min="16139" max="16139" width="20" style="28" customWidth="1"/>
    <col min="16140" max="16384" width="8.796875" style="28"/>
  </cols>
  <sheetData>
    <row r="1" spans="2:11" ht="13.8" thickBot="1"/>
    <row r="2" spans="2:11" ht="21.6" customHeight="1">
      <c r="B2" s="570" t="s">
        <v>41</v>
      </c>
      <c r="C2" s="571"/>
      <c r="D2" s="281" t="s">
        <v>42</v>
      </c>
      <c r="E2" s="571" t="s">
        <v>43</v>
      </c>
      <c r="F2" s="571"/>
      <c r="G2" s="571"/>
      <c r="H2" s="571"/>
      <c r="I2" s="282" t="s">
        <v>44</v>
      </c>
    </row>
    <row r="3" spans="2:11" ht="19.8" customHeight="1">
      <c r="B3" s="323" t="s">
        <v>557</v>
      </c>
      <c r="C3" s="283" t="s">
        <v>346</v>
      </c>
      <c r="D3" s="284" t="s">
        <v>558</v>
      </c>
      <c r="E3" s="285" t="s">
        <v>210</v>
      </c>
      <c r="F3" s="286" t="s">
        <v>554</v>
      </c>
      <c r="G3" s="287" t="s">
        <v>531</v>
      </c>
      <c r="H3" s="288" t="s">
        <v>559</v>
      </c>
      <c r="I3" s="289">
        <v>107</v>
      </c>
      <c r="K3" s="33"/>
    </row>
    <row r="4" spans="2:11" ht="19.8" customHeight="1">
      <c r="B4" s="323" t="s">
        <v>560</v>
      </c>
      <c r="C4" s="283" t="s">
        <v>53</v>
      </c>
      <c r="D4" s="290" t="s">
        <v>561</v>
      </c>
      <c r="E4" s="291"/>
      <c r="F4" s="286" t="s">
        <v>554</v>
      </c>
      <c r="G4" s="384" t="s">
        <v>506</v>
      </c>
      <c r="H4" s="288" t="s">
        <v>562</v>
      </c>
      <c r="I4" s="289">
        <v>200</v>
      </c>
      <c r="K4" s="33"/>
    </row>
    <row r="5" spans="2:11" ht="19.8" customHeight="1">
      <c r="B5" s="323" t="s">
        <v>563</v>
      </c>
      <c r="C5" s="283" t="s">
        <v>53</v>
      </c>
      <c r="D5" s="290" t="s">
        <v>564</v>
      </c>
      <c r="E5" s="291"/>
      <c r="F5" s="286" t="s">
        <v>565</v>
      </c>
      <c r="G5" s="287" t="s">
        <v>566</v>
      </c>
      <c r="H5" s="288" t="s">
        <v>567</v>
      </c>
      <c r="I5" s="289">
        <v>137</v>
      </c>
      <c r="K5" s="33"/>
    </row>
    <row r="6" spans="2:11" ht="19.8" customHeight="1">
      <c r="B6" s="323" t="s">
        <v>568</v>
      </c>
      <c r="C6" s="283" t="s">
        <v>53</v>
      </c>
      <c r="D6" s="290" t="s">
        <v>569</v>
      </c>
      <c r="E6" s="291"/>
      <c r="F6" s="286" t="s">
        <v>565</v>
      </c>
      <c r="G6" s="287" t="s">
        <v>566</v>
      </c>
      <c r="H6" s="288" t="s">
        <v>570</v>
      </c>
      <c r="I6" s="289">
        <v>135</v>
      </c>
      <c r="K6" s="33"/>
    </row>
    <row r="7" spans="2:11" ht="19.8" customHeight="1">
      <c r="B7" s="580" t="s">
        <v>571</v>
      </c>
      <c r="C7" s="581"/>
      <c r="D7" s="290" t="s">
        <v>572</v>
      </c>
      <c r="E7" s="292"/>
      <c r="F7" s="286" t="s">
        <v>565</v>
      </c>
      <c r="G7" s="287" t="s">
        <v>573</v>
      </c>
      <c r="H7" s="288" t="s">
        <v>503</v>
      </c>
      <c r="I7" s="289">
        <v>725</v>
      </c>
      <c r="K7" s="33"/>
    </row>
    <row r="8" spans="2:11" ht="19.8" customHeight="1">
      <c r="B8" s="35" t="s">
        <v>574</v>
      </c>
      <c r="C8" s="293" t="s">
        <v>346</v>
      </c>
      <c r="D8" s="36" t="s">
        <v>575</v>
      </c>
      <c r="E8" s="37"/>
      <c r="F8" s="294" t="s">
        <v>576</v>
      </c>
      <c r="G8" s="295" t="s">
        <v>577</v>
      </c>
      <c r="H8" s="296" t="s">
        <v>578</v>
      </c>
      <c r="I8" s="38">
        <v>7460</v>
      </c>
      <c r="K8" s="33"/>
    </row>
    <row r="9" spans="2:11" ht="19.8" customHeight="1">
      <c r="B9" s="324" t="s">
        <v>579</v>
      </c>
      <c r="C9" s="293" t="s">
        <v>341</v>
      </c>
      <c r="D9" s="36" t="s">
        <v>580</v>
      </c>
      <c r="E9" s="37" t="s">
        <v>581</v>
      </c>
      <c r="F9" s="294" t="s">
        <v>582</v>
      </c>
      <c r="G9" s="295" t="s">
        <v>573</v>
      </c>
      <c r="H9" s="296" t="s">
        <v>519</v>
      </c>
      <c r="I9" s="38">
        <v>118</v>
      </c>
      <c r="K9" s="33"/>
    </row>
    <row r="10" spans="2:11" ht="19.8" customHeight="1">
      <c r="B10" s="582" t="s">
        <v>583</v>
      </c>
      <c r="C10" s="583"/>
      <c r="D10" s="297" t="s">
        <v>584</v>
      </c>
      <c r="E10" s="37"/>
      <c r="F10" s="294" t="s">
        <v>585</v>
      </c>
      <c r="G10" s="295" t="s">
        <v>566</v>
      </c>
      <c r="H10" s="296" t="s">
        <v>586</v>
      </c>
      <c r="I10" s="38">
        <v>4898</v>
      </c>
      <c r="K10" s="33"/>
    </row>
    <row r="11" spans="2:11" ht="19.8" customHeight="1">
      <c r="B11" s="582" t="s">
        <v>709</v>
      </c>
      <c r="C11" s="584"/>
      <c r="D11" s="297" t="s">
        <v>710</v>
      </c>
      <c r="E11" s="37"/>
      <c r="F11" s="294"/>
      <c r="G11" s="295" t="s">
        <v>341</v>
      </c>
      <c r="H11" s="296"/>
      <c r="I11" s="38">
        <v>7897</v>
      </c>
      <c r="K11" s="33"/>
    </row>
    <row r="12" spans="2:11" ht="19.8" customHeight="1">
      <c r="B12" s="324" t="s">
        <v>1074</v>
      </c>
      <c r="C12" s="370" t="s">
        <v>346</v>
      </c>
      <c r="D12" s="297" t="s">
        <v>999</v>
      </c>
      <c r="E12" s="37"/>
      <c r="F12" s="294" t="s">
        <v>711</v>
      </c>
      <c r="G12" s="295" t="s">
        <v>712</v>
      </c>
      <c r="H12" s="296" t="s">
        <v>713</v>
      </c>
      <c r="I12" s="38">
        <v>228</v>
      </c>
      <c r="K12" s="33"/>
    </row>
    <row r="13" spans="2:11" ht="19.8" customHeight="1">
      <c r="B13" s="324" t="s">
        <v>1075</v>
      </c>
      <c r="C13" s="371" t="s">
        <v>341</v>
      </c>
      <c r="D13" s="297" t="s">
        <v>998</v>
      </c>
      <c r="E13" s="37"/>
      <c r="F13" s="294"/>
      <c r="G13" s="295" t="s">
        <v>341</v>
      </c>
      <c r="H13" s="296"/>
      <c r="I13" s="38">
        <v>245</v>
      </c>
      <c r="K13" s="33"/>
    </row>
    <row r="14" spans="2:11" ht="19.8" customHeight="1">
      <c r="B14" s="324" t="s">
        <v>1076</v>
      </c>
      <c r="C14" s="371" t="s">
        <v>341</v>
      </c>
      <c r="D14" s="297" t="s">
        <v>997</v>
      </c>
      <c r="E14" s="37"/>
      <c r="F14" s="294" t="s">
        <v>711</v>
      </c>
      <c r="G14" s="298" t="s">
        <v>712</v>
      </c>
      <c r="H14" s="296" t="s">
        <v>714</v>
      </c>
      <c r="I14" s="38">
        <v>150</v>
      </c>
      <c r="K14" s="33"/>
    </row>
    <row r="15" spans="2:11" ht="19.8" customHeight="1">
      <c r="B15" s="324" t="s">
        <v>1077</v>
      </c>
      <c r="C15" s="371" t="s">
        <v>341</v>
      </c>
      <c r="D15" s="297" t="s">
        <v>996</v>
      </c>
      <c r="E15" s="37"/>
      <c r="F15" s="294" t="s">
        <v>711</v>
      </c>
      <c r="G15" s="298" t="s">
        <v>988</v>
      </c>
      <c r="H15" s="296" t="s">
        <v>989</v>
      </c>
      <c r="I15" s="38">
        <v>284</v>
      </c>
      <c r="K15" s="33"/>
    </row>
    <row r="16" spans="2:11" ht="19.8" customHeight="1">
      <c r="B16" s="324" t="s">
        <v>1078</v>
      </c>
      <c r="C16" s="371" t="s">
        <v>341</v>
      </c>
      <c r="D16" s="297" t="s">
        <v>995</v>
      </c>
      <c r="E16" s="37"/>
      <c r="F16" s="294" t="s">
        <v>711</v>
      </c>
      <c r="G16" s="385" t="s">
        <v>990</v>
      </c>
      <c r="H16" s="296" t="s">
        <v>991</v>
      </c>
      <c r="I16" s="38">
        <v>300</v>
      </c>
      <c r="K16" s="33"/>
    </row>
    <row r="17" spans="2:11" ht="19.8" customHeight="1">
      <c r="B17" s="324" t="s">
        <v>1079</v>
      </c>
      <c r="C17" s="371" t="s">
        <v>341</v>
      </c>
      <c r="D17" s="297" t="s">
        <v>1019</v>
      </c>
      <c r="E17" s="37"/>
      <c r="F17" s="294" t="s">
        <v>1020</v>
      </c>
      <c r="G17" s="298" t="s">
        <v>1021</v>
      </c>
      <c r="H17" s="296" t="s">
        <v>1022</v>
      </c>
      <c r="I17" s="38">
        <v>2042</v>
      </c>
      <c r="K17" s="33"/>
    </row>
    <row r="18" spans="2:11" ht="19.8" customHeight="1">
      <c r="B18" s="324" t="s">
        <v>1080</v>
      </c>
      <c r="C18" s="371" t="s">
        <v>341</v>
      </c>
      <c r="D18" s="297" t="s">
        <v>1023</v>
      </c>
      <c r="E18" s="37"/>
      <c r="F18" s="294" t="s">
        <v>1020</v>
      </c>
      <c r="G18" s="298" t="s">
        <v>1024</v>
      </c>
      <c r="H18" s="296" t="s">
        <v>1025</v>
      </c>
      <c r="I18" s="38">
        <v>232</v>
      </c>
      <c r="K18" s="33"/>
    </row>
    <row r="19" spans="2:11" ht="19.8" customHeight="1">
      <c r="B19" s="323" t="s">
        <v>1081</v>
      </c>
      <c r="C19" s="377" t="s">
        <v>341</v>
      </c>
      <c r="D19" s="28" t="s">
        <v>1043</v>
      </c>
      <c r="E19" s="292"/>
      <c r="F19" s="286" t="s">
        <v>1044</v>
      </c>
      <c r="G19" s="384" t="s">
        <v>1045</v>
      </c>
      <c r="H19" s="288" t="s">
        <v>714</v>
      </c>
      <c r="I19" s="289">
        <v>123</v>
      </c>
      <c r="K19" s="33"/>
    </row>
    <row r="20" spans="2:11" ht="19.8" customHeight="1">
      <c r="B20" s="323" t="s">
        <v>1082</v>
      </c>
      <c r="C20" s="377" t="s">
        <v>341</v>
      </c>
      <c r="D20" s="28" t="s">
        <v>1046</v>
      </c>
      <c r="E20" s="292"/>
      <c r="F20" s="286" t="s">
        <v>1044</v>
      </c>
      <c r="G20" s="384" t="s">
        <v>1047</v>
      </c>
      <c r="H20" s="288" t="s">
        <v>991</v>
      </c>
      <c r="I20" s="289">
        <v>172</v>
      </c>
      <c r="K20" s="33"/>
    </row>
    <row r="21" spans="2:11" ht="19.8" customHeight="1">
      <c r="B21" s="378" t="s">
        <v>1083</v>
      </c>
      <c r="C21" s="377" t="s">
        <v>341</v>
      </c>
      <c r="D21" s="379" t="s">
        <v>1084</v>
      </c>
      <c r="E21" s="292"/>
      <c r="F21" s="286" t="s">
        <v>1085</v>
      </c>
      <c r="G21" s="287" t="s">
        <v>1086</v>
      </c>
      <c r="H21" s="288" t="s">
        <v>1087</v>
      </c>
      <c r="I21" s="289">
        <v>297</v>
      </c>
      <c r="K21" s="33"/>
    </row>
    <row r="22" spans="2:11" ht="19.8" customHeight="1">
      <c r="B22" s="378" t="s">
        <v>1088</v>
      </c>
      <c r="C22" s="377" t="s">
        <v>341</v>
      </c>
      <c r="D22" s="379" t="s">
        <v>1089</v>
      </c>
      <c r="E22" s="292"/>
      <c r="F22" s="286" t="s">
        <v>1085</v>
      </c>
      <c r="G22" s="287" t="s">
        <v>1090</v>
      </c>
      <c r="H22" s="288" t="s">
        <v>1091</v>
      </c>
      <c r="I22" s="289">
        <v>158</v>
      </c>
      <c r="K22" s="33"/>
    </row>
    <row r="23" spans="2:11" ht="19.8" customHeight="1">
      <c r="B23" s="380" t="s">
        <v>1092</v>
      </c>
      <c r="C23" s="377" t="s">
        <v>341</v>
      </c>
      <c r="D23" s="379" t="s">
        <v>1093</v>
      </c>
      <c r="E23" s="292"/>
      <c r="F23" s="286" t="s">
        <v>1085</v>
      </c>
      <c r="G23" s="287" t="s">
        <v>1094</v>
      </c>
      <c r="H23" s="288" t="s">
        <v>1095</v>
      </c>
      <c r="I23" s="289">
        <v>6701</v>
      </c>
      <c r="K23" s="33"/>
    </row>
    <row r="24" spans="2:11" ht="19.8" customHeight="1">
      <c r="B24" s="378" t="s">
        <v>1096</v>
      </c>
      <c r="C24" s="377" t="s">
        <v>341</v>
      </c>
      <c r="D24" s="379" t="s">
        <v>1097</v>
      </c>
      <c r="E24" s="292"/>
      <c r="F24" s="286" t="s">
        <v>1085</v>
      </c>
      <c r="G24" s="287" t="s">
        <v>1094</v>
      </c>
      <c r="H24" s="288" t="s">
        <v>1087</v>
      </c>
      <c r="I24" s="289">
        <v>166</v>
      </c>
      <c r="K24" s="33"/>
    </row>
    <row r="25" spans="2:11" ht="19.8" customHeight="1">
      <c r="B25" s="378" t="s">
        <v>1098</v>
      </c>
      <c r="C25" s="377" t="s">
        <v>341</v>
      </c>
      <c r="D25" s="379" t="s">
        <v>1099</v>
      </c>
      <c r="E25" s="292"/>
      <c r="F25" s="286" t="s">
        <v>1085</v>
      </c>
      <c r="G25" s="384" t="s">
        <v>1045</v>
      </c>
      <c r="H25" s="288" t="s">
        <v>1100</v>
      </c>
      <c r="I25" s="289">
        <v>102</v>
      </c>
      <c r="K25" s="33"/>
    </row>
    <row r="26" spans="2:11" ht="19.8" customHeight="1">
      <c r="B26" s="378" t="s">
        <v>1101</v>
      </c>
      <c r="C26" s="377" t="s">
        <v>341</v>
      </c>
      <c r="D26" s="379" t="s">
        <v>1102</v>
      </c>
      <c r="E26" s="292"/>
      <c r="F26" s="286" t="s">
        <v>1103</v>
      </c>
      <c r="G26" s="287" t="s">
        <v>1104</v>
      </c>
      <c r="H26" s="288" t="s">
        <v>1105</v>
      </c>
      <c r="I26" s="289">
        <v>544</v>
      </c>
      <c r="K26" s="33"/>
    </row>
    <row r="27" spans="2:11" ht="19.8" customHeight="1">
      <c r="B27" s="378" t="s">
        <v>1106</v>
      </c>
      <c r="C27" s="377" t="s">
        <v>341</v>
      </c>
      <c r="D27" s="379" t="s">
        <v>1107</v>
      </c>
      <c r="E27" s="292"/>
      <c r="F27" s="286" t="s">
        <v>1103</v>
      </c>
      <c r="G27" s="287" t="s">
        <v>1104</v>
      </c>
      <c r="H27" s="288" t="s">
        <v>714</v>
      </c>
      <c r="I27" s="289">
        <v>1006</v>
      </c>
      <c r="K27" s="33"/>
    </row>
    <row r="28" spans="2:11" ht="19.8" customHeight="1" thickBot="1">
      <c r="B28" s="381" t="s">
        <v>1108</v>
      </c>
      <c r="C28" s="382" t="s">
        <v>341</v>
      </c>
      <c r="D28" s="383" t="s">
        <v>1109</v>
      </c>
      <c r="E28" s="292"/>
      <c r="F28" s="286"/>
      <c r="G28" s="287" t="s">
        <v>341</v>
      </c>
      <c r="H28" s="288"/>
      <c r="I28" s="289">
        <v>4885</v>
      </c>
      <c r="K28" s="33"/>
    </row>
    <row r="29" spans="2:11" ht="16.2" thickBot="1">
      <c r="B29" s="585" t="s">
        <v>587</v>
      </c>
      <c r="C29" s="586"/>
      <c r="D29" s="372" t="s">
        <v>1110</v>
      </c>
      <c r="E29" s="373"/>
      <c r="F29" s="374"/>
      <c r="G29" s="375"/>
      <c r="H29" s="375"/>
      <c r="I29" s="376">
        <v>389832</v>
      </c>
    </row>
    <row r="30" spans="2:11" ht="13.2">
      <c r="B30" s="579" t="s">
        <v>1048</v>
      </c>
      <c r="C30" s="579"/>
      <c r="D30" s="579"/>
      <c r="E30" s="579"/>
      <c r="F30" s="579"/>
      <c r="G30" s="579"/>
      <c r="H30" s="579"/>
      <c r="I30" s="579"/>
    </row>
    <row r="31" spans="2:11" ht="13.2">
      <c r="I31" s="33"/>
    </row>
    <row r="32" spans="2:11" ht="18.75" customHeight="1" thickBot="1"/>
    <row r="33" spans="2:9" ht="13.2">
      <c r="B33" s="570" t="s">
        <v>41</v>
      </c>
      <c r="C33" s="571"/>
      <c r="D33" s="281" t="s">
        <v>42</v>
      </c>
      <c r="E33" s="571" t="s">
        <v>43</v>
      </c>
      <c r="F33" s="571"/>
      <c r="G33" s="571"/>
      <c r="H33" s="571"/>
      <c r="I33" s="282" t="s">
        <v>44</v>
      </c>
    </row>
    <row r="34" spans="2:9" ht="18.75" customHeight="1" thickBot="1">
      <c r="B34" s="580" t="s">
        <v>1049</v>
      </c>
      <c r="C34" s="581"/>
      <c r="D34" s="284" t="s">
        <v>1050</v>
      </c>
      <c r="E34" s="285" t="s">
        <v>1051</v>
      </c>
      <c r="F34" s="286" t="s">
        <v>1052</v>
      </c>
      <c r="G34" s="287" t="s">
        <v>534</v>
      </c>
      <c r="H34" s="288" t="s">
        <v>1053</v>
      </c>
      <c r="I34" s="289">
        <v>12869</v>
      </c>
    </row>
    <row r="35" spans="2:9" ht="18.75" customHeight="1" thickBot="1">
      <c r="B35" s="585" t="s">
        <v>587</v>
      </c>
      <c r="C35" s="586"/>
      <c r="D35" s="372" t="s">
        <v>1054</v>
      </c>
      <c r="E35" s="373"/>
      <c r="F35" s="374"/>
      <c r="G35" s="375"/>
      <c r="H35" s="375"/>
      <c r="I35" s="376">
        <f>I34</f>
        <v>12869</v>
      </c>
    </row>
    <row r="36" spans="2:9" ht="18.75" customHeight="1">
      <c r="B36" s="579" t="s">
        <v>1055</v>
      </c>
      <c r="C36" s="579"/>
      <c r="D36" s="579"/>
      <c r="E36" s="579"/>
      <c r="F36" s="579"/>
      <c r="G36" s="579"/>
      <c r="H36" s="579"/>
      <c r="I36" s="579"/>
    </row>
  </sheetData>
  <mergeCells count="12">
    <mergeCell ref="B36:I36"/>
    <mergeCell ref="B2:C2"/>
    <mergeCell ref="E2:H2"/>
    <mergeCell ref="B7:C7"/>
    <mergeCell ref="B10:C10"/>
    <mergeCell ref="B11:C11"/>
    <mergeCell ref="B29:C29"/>
    <mergeCell ref="B30:I30"/>
    <mergeCell ref="B33:C33"/>
    <mergeCell ref="E33:H33"/>
    <mergeCell ref="B34:C34"/>
    <mergeCell ref="B35:C35"/>
  </mergeCells>
  <phoneticPr fontId="3"/>
  <pageMargins left="0.55118110236220474" right="0.35433070866141736" top="0.62992125984251968" bottom="0.43307086614173229" header="0.31496062992125984" footer="0.31496062992125984"/>
  <pageSetup paperSize="9" scale="9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8AAE-A39A-4C0B-8C9C-9C768725F8D3}">
  <sheetPr>
    <pageSetUpPr fitToPage="1"/>
  </sheetPr>
  <dimension ref="B2:G43"/>
  <sheetViews>
    <sheetView showGridLines="0" topLeftCell="A7" workbookViewId="0">
      <selection activeCell="A17" sqref="A17"/>
    </sheetView>
  </sheetViews>
  <sheetFormatPr defaultColWidth="9" defaultRowHeight="13.2"/>
  <cols>
    <col min="1" max="1" width="9" style="1"/>
    <col min="2" max="2" width="17.59765625" style="1" customWidth="1"/>
    <col min="3" max="3" width="8.8984375" style="1" customWidth="1"/>
    <col min="4" max="4" width="28.69921875" style="1" customWidth="1"/>
    <col min="5" max="5" width="5.19921875" style="1" customWidth="1"/>
    <col min="6" max="6" width="15.59765625" style="1" customWidth="1"/>
    <col min="7" max="7" width="12.3984375" style="1" customWidth="1"/>
    <col min="8" max="8" width="5.8984375" style="1" customWidth="1"/>
    <col min="9" max="9" width="11.59765625" style="1" customWidth="1"/>
    <col min="10" max="257" width="9" style="1"/>
    <col min="258" max="258" width="17.59765625" style="1" customWidth="1"/>
    <col min="259" max="259" width="8.8984375" style="1" customWidth="1"/>
    <col min="260" max="260" width="28.69921875" style="1" customWidth="1"/>
    <col min="261" max="261" width="5.19921875" style="1" customWidth="1"/>
    <col min="262" max="262" width="15.59765625" style="1" customWidth="1"/>
    <col min="263" max="263" width="12.3984375" style="1" customWidth="1"/>
    <col min="264" max="264" width="5.8984375" style="1" customWidth="1"/>
    <col min="265" max="265" width="11.59765625" style="1" customWidth="1"/>
    <col min="266" max="513" width="9" style="1"/>
    <col min="514" max="514" width="17.59765625" style="1" customWidth="1"/>
    <col min="515" max="515" width="8.8984375" style="1" customWidth="1"/>
    <col min="516" max="516" width="28.69921875" style="1" customWidth="1"/>
    <col min="517" max="517" width="5.19921875" style="1" customWidth="1"/>
    <col min="518" max="518" width="15.59765625" style="1" customWidth="1"/>
    <col min="519" max="519" width="12.3984375" style="1" customWidth="1"/>
    <col min="520" max="520" width="5.8984375" style="1" customWidth="1"/>
    <col min="521" max="521" width="11.59765625" style="1" customWidth="1"/>
    <col min="522" max="769" width="9" style="1"/>
    <col min="770" max="770" width="17.59765625" style="1" customWidth="1"/>
    <col min="771" max="771" width="8.8984375" style="1" customWidth="1"/>
    <col min="772" max="772" width="28.69921875" style="1" customWidth="1"/>
    <col min="773" max="773" width="5.19921875" style="1" customWidth="1"/>
    <col min="774" max="774" width="15.59765625" style="1" customWidth="1"/>
    <col min="775" max="775" width="12.3984375" style="1" customWidth="1"/>
    <col min="776" max="776" width="5.8984375" style="1" customWidth="1"/>
    <col min="777" max="777" width="11.59765625" style="1" customWidth="1"/>
    <col min="778" max="1025" width="9" style="1"/>
    <col min="1026" max="1026" width="17.59765625" style="1" customWidth="1"/>
    <col min="1027" max="1027" width="8.8984375" style="1" customWidth="1"/>
    <col min="1028" max="1028" width="28.69921875" style="1" customWidth="1"/>
    <col min="1029" max="1029" width="5.19921875" style="1" customWidth="1"/>
    <col min="1030" max="1030" width="15.59765625" style="1" customWidth="1"/>
    <col min="1031" max="1031" width="12.3984375" style="1" customWidth="1"/>
    <col min="1032" max="1032" width="5.8984375" style="1" customWidth="1"/>
    <col min="1033" max="1033" width="11.59765625" style="1" customWidth="1"/>
    <col min="1034" max="1281" width="9" style="1"/>
    <col min="1282" max="1282" width="17.59765625" style="1" customWidth="1"/>
    <col min="1283" max="1283" width="8.8984375" style="1" customWidth="1"/>
    <col min="1284" max="1284" width="28.69921875" style="1" customWidth="1"/>
    <col min="1285" max="1285" width="5.19921875" style="1" customWidth="1"/>
    <col min="1286" max="1286" width="15.59765625" style="1" customWidth="1"/>
    <col min="1287" max="1287" width="12.3984375" style="1" customWidth="1"/>
    <col min="1288" max="1288" width="5.8984375" style="1" customWidth="1"/>
    <col min="1289" max="1289" width="11.59765625" style="1" customWidth="1"/>
    <col min="1290" max="1537" width="9" style="1"/>
    <col min="1538" max="1538" width="17.59765625" style="1" customWidth="1"/>
    <col min="1539" max="1539" width="8.8984375" style="1" customWidth="1"/>
    <col min="1540" max="1540" width="28.69921875" style="1" customWidth="1"/>
    <col min="1541" max="1541" width="5.19921875" style="1" customWidth="1"/>
    <col min="1542" max="1542" width="15.59765625" style="1" customWidth="1"/>
    <col min="1543" max="1543" width="12.3984375" style="1" customWidth="1"/>
    <col min="1544" max="1544" width="5.8984375" style="1" customWidth="1"/>
    <col min="1545" max="1545" width="11.59765625" style="1" customWidth="1"/>
    <col min="1546" max="1793" width="9" style="1"/>
    <col min="1794" max="1794" width="17.59765625" style="1" customWidth="1"/>
    <col min="1795" max="1795" width="8.8984375" style="1" customWidth="1"/>
    <col min="1796" max="1796" width="28.69921875" style="1" customWidth="1"/>
    <col min="1797" max="1797" width="5.19921875" style="1" customWidth="1"/>
    <col min="1798" max="1798" width="15.59765625" style="1" customWidth="1"/>
    <col min="1799" max="1799" width="12.3984375" style="1" customWidth="1"/>
    <col min="1800" max="1800" width="5.8984375" style="1" customWidth="1"/>
    <col min="1801" max="1801" width="11.59765625" style="1" customWidth="1"/>
    <col min="1802" max="2049" width="9" style="1"/>
    <col min="2050" max="2050" width="17.59765625" style="1" customWidth="1"/>
    <col min="2051" max="2051" width="8.8984375" style="1" customWidth="1"/>
    <col min="2052" max="2052" width="28.69921875" style="1" customWidth="1"/>
    <col min="2053" max="2053" width="5.19921875" style="1" customWidth="1"/>
    <col min="2054" max="2054" width="15.59765625" style="1" customWidth="1"/>
    <col min="2055" max="2055" width="12.3984375" style="1" customWidth="1"/>
    <col min="2056" max="2056" width="5.8984375" style="1" customWidth="1"/>
    <col min="2057" max="2057" width="11.59765625" style="1" customWidth="1"/>
    <col min="2058" max="2305" width="9" style="1"/>
    <col min="2306" max="2306" width="17.59765625" style="1" customWidth="1"/>
    <col min="2307" max="2307" width="8.8984375" style="1" customWidth="1"/>
    <col min="2308" max="2308" width="28.69921875" style="1" customWidth="1"/>
    <col min="2309" max="2309" width="5.19921875" style="1" customWidth="1"/>
    <col min="2310" max="2310" width="15.59765625" style="1" customWidth="1"/>
    <col min="2311" max="2311" width="12.3984375" style="1" customWidth="1"/>
    <col min="2312" max="2312" width="5.8984375" style="1" customWidth="1"/>
    <col min="2313" max="2313" width="11.59765625" style="1" customWidth="1"/>
    <col min="2314" max="2561" width="9" style="1"/>
    <col min="2562" max="2562" width="17.59765625" style="1" customWidth="1"/>
    <col min="2563" max="2563" width="8.8984375" style="1" customWidth="1"/>
    <col min="2564" max="2564" width="28.69921875" style="1" customWidth="1"/>
    <col min="2565" max="2565" width="5.19921875" style="1" customWidth="1"/>
    <col min="2566" max="2566" width="15.59765625" style="1" customWidth="1"/>
    <col min="2567" max="2567" width="12.3984375" style="1" customWidth="1"/>
    <col min="2568" max="2568" width="5.8984375" style="1" customWidth="1"/>
    <col min="2569" max="2569" width="11.59765625" style="1" customWidth="1"/>
    <col min="2570" max="2817" width="9" style="1"/>
    <col min="2818" max="2818" width="17.59765625" style="1" customWidth="1"/>
    <col min="2819" max="2819" width="8.8984375" style="1" customWidth="1"/>
    <col min="2820" max="2820" width="28.69921875" style="1" customWidth="1"/>
    <col min="2821" max="2821" width="5.19921875" style="1" customWidth="1"/>
    <col min="2822" max="2822" width="15.59765625" style="1" customWidth="1"/>
    <col min="2823" max="2823" width="12.3984375" style="1" customWidth="1"/>
    <col min="2824" max="2824" width="5.8984375" style="1" customWidth="1"/>
    <col min="2825" max="2825" width="11.59765625" style="1" customWidth="1"/>
    <col min="2826" max="3073" width="9" style="1"/>
    <col min="3074" max="3074" width="17.59765625" style="1" customWidth="1"/>
    <col min="3075" max="3075" width="8.8984375" style="1" customWidth="1"/>
    <col min="3076" max="3076" width="28.69921875" style="1" customWidth="1"/>
    <col min="3077" max="3077" width="5.19921875" style="1" customWidth="1"/>
    <col min="3078" max="3078" width="15.59765625" style="1" customWidth="1"/>
    <col min="3079" max="3079" width="12.3984375" style="1" customWidth="1"/>
    <col min="3080" max="3080" width="5.8984375" style="1" customWidth="1"/>
    <col min="3081" max="3081" width="11.59765625" style="1" customWidth="1"/>
    <col min="3082" max="3329" width="9" style="1"/>
    <col min="3330" max="3330" width="17.59765625" style="1" customWidth="1"/>
    <col min="3331" max="3331" width="8.8984375" style="1" customWidth="1"/>
    <col min="3332" max="3332" width="28.69921875" style="1" customWidth="1"/>
    <col min="3333" max="3333" width="5.19921875" style="1" customWidth="1"/>
    <col min="3334" max="3334" width="15.59765625" style="1" customWidth="1"/>
    <col min="3335" max="3335" width="12.3984375" style="1" customWidth="1"/>
    <col min="3336" max="3336" width="5.8984375" style="1" customWidth="1"/>
    <col min="3337" max="3337" width="11.59765625" style="1" customWidth="1"/>
    <col min="3338" max="3585" width="9" style="1"/>
    <col min="3586" max="3586" width="17.59765625" style="1" customWidth="1"/>
    <col min="3587" max="3587" width="8.8984375" style="1" customWidth="1"/>
    <col min="3588" max="3588" width="28.69921875" style="1" customWidth="1"/>
    <col min="3589" max="3589" width="5.19921875" style="1" customWidth="1"/>
    <col min="3590" max="3590" width="15.59765625" style="1" customWidth="1"/>
    <col min="3591" max="3591" width="12.3984375" style="1" customWidth="1"/>
    <col min="3592" max="3592" width="5.8984375" style="1" customWidth="1"/>
    <col min="3593" max="3593" width="11.59765625" style="1" customWidth="1"/>
    <col min="3594" max="3841" width="9" style="1"/>
    <col min="3842" max="3842" width="17.59765625" style="1" customWidth="1"/>
    <col min="3843" max="3843" width="8.8984375" style="1" customWidth="1"/>
    <col min="3844" max="3844" width="28.69921875" style="1" customWidth="1"/>
    <col min="3845" max="3845" width="5.19921875" style="1" customWidth="1"/>
    <col min="3846" max="3846" width="15.59765625" style="1" customWidth="1"/>
    <col min="3847" max="3847" width="12.3984375" style="1" customWidth="1"/>
    <col min="3848" max="3848" width="5.8984375" style="1" customWidth="1"/>
    <col min="3849" max="3849" width="11.59765625" style="1" customWidth="1"/>
    <col min="3850" max="4097" width="9" style="1"/>
    <col min="4098" max="4098" width="17.59765625" style="1" customWidth="1"/>
    <col min="4099" max="4099" width="8.8984375" style="1" customWidth="1"/>
    <col min="4100" max="4100" width="28.69921875" style="1" customWidth="1"/>
    <col min="4101" max="4101" width="5.19921875" style="1" customWidth="1"/>
    <col min="4102" max="4102" width="15.59765625" style="1" customWidth="1"/>
    <col min="4103" max="4103" width="12.3984375" style="1" customWidth="1"/>
    <col min="4104" max="4104" width="5.8984375" style="1" customWidth="1"/>
    <col min="4105" max="4105" width="11.59765625" style="1" customWidth="1"/>
    <col min="4106" max="4353" width="9" style="1"/>
    <col min="4354" max="4354" width="17.59765625" style="1" customWidth="1"/>
    <col min="4355" max="4355" width="8.8984375" style="1" customWidth="1"/>
    <col min="4356" max="4356" width="28.69921875" style="1" customWidth="1"/>
    <col min="4357" max="4357" width="5.19921875" style="1" customWidth="1"/>
    <col min="4358" max="4358" width="15.59765625" style="1" customWidth="1"/>
    <col min="4359" max="4359" width="12.3984375" style="1" customWidth="1"/>
    <col min="4360" max="4360" width="5.8984375" style="1" customWidth="1"/>
    <col min="4361" max="4361" width="11.59765625" style="1" customWidth="1"/>
    <col min="4362" max="4609" width="9" style="1"/>
    <col min="4610" max="4610" width="17.59765625" style="1" customWidth="1"/>
    <col min="4611" max="4611" width="8.8984375" style="1" customWidth="1"/>
    <col min="4612" max="4612" width="28.69921875" style="1" customWidth="1"/>
    <col min="4613" max="4613" width="5.19921875" style="1" customWidth="1"/>
    <col min="4614" max="4614" width="15.59765625" style="1" customWidth="1"/>
    <col min="4615" max="4615" width="12.3984375" style="1" customWidth="1"/>
    <col min="4616" max="4616" width="5.8984375" style="1" customWidth="1"/>
    <col min="4617" max="4617" width="11.59765625" style="1" customWidth="1"/>
    <col min="4618" max="4865" width="9" style="1"/>
    <col min="4866" max="4866" width="17.59765625" style="1" customWidth="1"/>
    <col min="4867" max="4867" width="8.8984375" style="1" customWidth="1"/>
    <col min="4868" max="4868" width="28.69921875" style="1" customWidth="1"/>
    <col min="4869" max="4869" width="5.19921875" style="1" customWidth="1"/>
    <col min="4870" max="4870" width="15.59765625" style="1" customWidth="1"/>
    <col min="4871" max="4871" width="12.3984375" style="1" customWidth="1"/>
    <col min="4872" max="4872" width="5.8984375" style="1" customWidth="1"/>
    <col min="4873" max="4873" width="11.59765625" style="1" customWidth="1"/>
    <col min="4874" max="5121" width="9" style="1"/>
    <col min="5122" max="5122" width="17.59765625" style="1" customWidth="1"/>
    <col min="5123" max="5123" width="8.8984375" style="1" customWidth="1"/>
    <col min="5124" max="5124" width="28.69921875" style="1" customWidth="1"/>
    <col min="5125" max="5125" width="5.19921875" style="1" customWidth="1"/>
    <col min="5126" max="5126" width="15.59765625" style="1" customWidth="1"/>
    <col min="5127" max="5127" width="12.3984375" style="1" customWidth="1"/>
    <col min="5128" max="5128" width="5.8984375" style="1" customWidth="1"/>
    <col min="5129" max="5129" width="11.59765625" style="1" customWidth="1"/>
    <col min="5130" max="5377" width="9" style="1"/>
    <col min="5378" max="5378" width="17.59765625" style="1" customWidth="1"/>
    <col min="5379" max="5379" width="8.8984375" style="1" customWidth="1"/>
    <col min="5380" max="5380" width="28.69921875" style="1" customWidth="1"/>
    <col min="5381" max="5381" width="5.19921875" style="1" customWidth="1"/>
    <col min="5382" max="5382" width="15.59765625" style="1" customWidth="1"/>
    <col min="5383" max="5383" width="12.3984375" style="1" customWidth="1"/>
    <col min="5384" max="5384" width="5.8984375" style="1" customWidth="1"/>
    <col min="5385" max="5385" width="11.59765625" style="1" customWidth="1"/>
    <col min="5386" max="5633" width="9" style="1"/>
    <col min="5634" max="5634" width="17.59765625" style="1" customWidth="1"/>
    <col min="5635" max="5635" width="8.8984375" style="1" customWidth="1"/>
    <col min="5636" max="5636" width="28.69921875" style="1" customWidth="1"/>
    <col min="5637" max="5637" width="5.19921875" style="1" customWidth="1"/>
    <col min="5638" max="5638" width="15.59765625" style="1" customWidth="1"/>
    <col min="5639" max="5639" width="12.3984375" style="1" customWidth="1"/>
    <col min="5640" max="5640" width="5.8984375" style="1" customWidth="1"/>
    <col min="5641" max="5641" width="11.59765625" style="1" customWidth="1"/>
    <col min="5642" max="5889" width="9" style="1"/>
    <col min="5890" max="5890" width="17.59765625" style="1" customWidth="1"/>
    <col min="5891" max="5891" width="8.8984375" style="1" customWidth="1"/>
    <col min="5892" max="5892" width="28.69921875" style="1" customWidth="1"/>
    <col min="5893" max="5893" width="5.19921875" style="1" customWidth="1"/>
    <col min="5894" max="5894" width="15.59765625" style="1" customWidth="1"/>
    <col min="5895" max="5895" width="12.3984375" style="1" customWidth="1"/>
    <col min="5896" max="5896" width="5.8984375" style="1" customWidth="1"/>
    <col min="5897" max="5897" width="11.59765625" style="1" customWidth="1"/>
    <col min="5898" max="6145" width="9" style="1"/>
    <col min="6146" max="6146" width="17.59765625" style="1" customWidth="1"/>
    <col min="6147" max="6147" width="8.8984375" style="1" customWidth="1"/>
    <col min="6148" max="6148" width="28.69921875" style="1" customWidth="1"/>
    <col min="6149" max="6149" width="5.19921875" style="1" customWidth="1"/>
    <col min="6150" max="6150" width="15.59765625" style="1" customWidth="1"/>
    <col min="6151" max="6151" width="12.3984375" style="1" customWidth="1"/>
    <col min="6152" max="6152" width="5.8984375" style="1" customWidth="1"/>
    <col min="6153" max="6153" width="11.59765625" style="1" customWidth="1"/>
    <col min="6154" max="6401" width="9" style="1"/>
    <col min="6402" max="6402" width="17.59765625" style="1" customWidth="1"/>
    <col min="6403" max="6403" width="8.8984375" style="1" customWidth="1"/>
    <col min="6404" max="6404" width="28.69921875" style="1" customWidth="1"/>
    <col min="6405" max="6405" width="5.19921875" style="1" customWidth="1"/>
    <col min="6406" max="6406" width="15.59765625" style="1" customWidth="1"/>
    <col min="6407" max="6407" width="12.3984375" style="1" customWidth="1"/>
    <col min="6408" max="6408" width="5.8984375" style="1" customWidth="1"/>
    <col min="6409" max="6409" width="11.59765625" style="1" customWidth="1"/>
    <col min="6410" max="6657" width="9" style="1"/>
    <col min="6658" max="6658" width="17.59765625" style="1" customWidth="1"/>
    <col min="6659" max="6659" width="8.8984375" style="1" customWidth="1"/>
    <col min="6660" max="6660" width="28.69921875" style="1" customWidth="1"/>
    <col min="6661" max="6661" width="5.19921875" style="1" customWidth="1"/>
    <col min="6662" max="6662" width="15.59765625" style="1" customWidth="1"/>
    <col min="6663" max="6663" width="12.3984375" style="1" customWidth="1"/>
    <col min="6664" max="6664" width="5.8984375" style="1" customWidth="1"/>
    <col min="6665" max="6665" width="11.59765625" style="1" customWidth="1"/>
    <col min="6666" max="6913" width="9" style="1"/>
    <col min="6914" max="6914" width="17.59765625" style="1" customWidth="1"/>
    <col min="6915" max="6915" width="8.8984375" style="1" customWidth="1"/>
    <col min="6916" max="6916" width="28.69921875" style="1" customWidth="1"/>
    <col min="6917" max="6917" width="5.19921875" style="1" customWidth="1"/>
    <col min="6918" max="6918" width="15.59765625" style="1" customWidth="1"/>
    <col min="6919" max="6919" width="12.3984375" style="1" customWidth="1"/>
    <col min="6920" max="6920" width="5.8984375" style="1" customWidth="1"/>
    <col min="6921" max="6921" width="11.59765625" style="1" customWidth="1"/>
    <col min="6922" max="7169" width="9" style="1"/>
    <col min="7170" max="7170" width="17.59765625" style="1" customWidth="1"/>
    <col min="7171" max="7171" width="8.8984375" style="1" customWidth="1"/>
    <col min="7172" max="7172" width="28.69921875" style="1" customWidth="1"/>
    <col min="7173" max="7173" width="5.19921875" style="1" customWidth="1"/>
    <col min="7174" max="7174" width="15.59765625" style="1" customWidth="1"/>
    <col min="7175" max="7175" width="12.3984375" style="1" customWidth="1"/>
    <col min="7176" max="7176" width="5.8984375" style="1" customWidth="1"/>
    <col min="7177" max="7177" width="11.59765625" style="1" customWidth="1"/>
    <col min="7178" max="7425" width="9" style="1"/>
    <col min="7426" max="7426" width="17.59765625" style="1" customWidth="1"/>
    <col min="7427" max="7427" width="8.8984375" style="1" customWidth="1"/>
    <col min="7428" max="7428" width="28.69921875" style="1" customWidth="1"/>
    <col min="7429" max="7429" width="5.19921875" style="1" customWidth="1"/>
    <col min="7430" max="7430" width="15.59765625" style="1" customWidth="1"/>
    <col min="7431" max="7431" width="12.3984375" style="1" customWidth="1"/>
    <col min="7432" max="7432" width="5.8984375" style="1" customWidth="1"/>
    <col min="7433" max="7433" width="11.59765625" style="1" customWidth="1"/>
    <col min="7434" max="7681" width="9" style="1"/>
    <col min="7682" max="7682" width="17.59765625" style="1" customWidth="1"/>
    <col min="7683" max="7683" width="8.8984375" style="1" customWidth="1"/>
    <col min="7684" max="7684" width="28.69921875" style="1" customWidth="1"/>
    <col min="7685" max="7685" width="5.19921875" style="1" customWidth="1"/>
    <col min="7686" max="7686" width="15.59765625" style="1" customWidth="1"/>
    <col min="7687" max="7687" width="12.3984375" style="1" customWidth="1"/>
    <col min="7688" max="7688" width="5.8984375" style="1" customWidth="1"/>
    <col min="7689" max="7689" width="11.59765625" style="1" customWidth="1"/>
    <col min="7690" max="7937" width="9" style="1"/>
    <col min="7938" max="7938" width="17.59765625" style="1" customWidth="1"/>
    <col min="7939" max="7939" width="8.8984375" style="1" customWidth="1"/>
    <col min="7940" max="7940" width="28.69921875" style="1" customWidth="1"/>
    <col min="7941" max="7941" width="5.19921875" style="1" customWidth="1"/>
    <col min="7942" max="7942" width="15.59765625" style="1" customWidth="1"/>
    <col min="7943" max="7943" width="12.3984375" style="1" customWidth="1"/>
    <col min="7944" max="7944" width="5.8984375" style="1" customWidth="1"/>
    <col min="7945" max="7945" width="11.59765625" style="1" customWidth="1"/>
    <col min="7946" max="8193" width="9" style="1"/>
    <col min="8194" max="8194" width="17.59765625" style="1" customWidth="1"/>
    <col min="8195" max="8195" width="8.8984375" style="1" customWidth="1"/>
    <col min="8196" max="8196" width="28.69921875" style="1" customWidth="1"/>
    <col min="8197" max="8197" width="5.19921875" style="1" customWidth="1"/>
    <col min="8198" max="8198" width="15.59765625" style="1" customWidth="1"/>
    <col min="8199" max="8199" width="12.3984375" style="1" customWidth="1"/>
    <col min="8200" max="8200" width="5.8984375" style="1" customWidth="1"/>
    <col min="8201" max="8201" width="11.59765625" style="1" customWidth="1"/>
    <col min="8202" max="8449" width="9" style="1"/>
    <col min="8450" max="8450" width="17.59765625" style="1" customWidth="1"/>
    <col min="8451" max="8451" width="8.8984375" style="1" customWidth="1"/>
    <col min="8452" max="8452" width="28.69921875" style="1" customWidth="1"/>
    <col min="8453" max="8453" width="5.19921875" style="1" customWidth="1"/>
    <col min="8454" max="8454" width="15.59765625" style="1" customWidth="1"/>
    <col min="8455" max="8455" width="12.3984375" style="1" customWidth="1"/>
    <col min="8456" max="8456" width="5.8984375" style="1" customWidth="1"/>
    <col min="8457" max="8457" width="11.59765625" style="1" customWidth="1"/>
    <col min="8458" max="8705" width="9" style="1"/>
    <col min="8706" max="8706" width="17.59765625" style="1" customWidth="1"/>
    <col min="8707" max="8707" width="8.8984375" style="1" customWidth="1"/>
    <col min="8708" max="8708" width="28.69921875" style="1" customWidth="1"/>
    <col min="8709" max="8709" width="5.19921875" style="1" customWidth="1"/>
    <col min="8710" max="8710" width="15.59765625" style="1" customWidth="1"/>
    <col min="8711" max="8711" width="12.3984375" style="1" customWidth="1"/>
    <col min="8712" max="8712" width="5.8984375" style="1" customWidth="1"/>
    <col min="8713" max="8713" width="11.59765625" style="1" customWidth="1"/>
    <col min="8714" max="8961" width="9" style="1"/>
    <col min="8962" max="8962" width="17.59765625" style="1" customWidth="1"/>
    <col min="8963" max="8963" width="8.8984375" style="1" customWidth="1"/>
    <col min="8964" max="8964" width="28.69921875" style="1" customWidth="1"/>
    <col min="8965" max="8965" width="5.19921875" style="1" customWidth="1"/>
    <col min="8966" max="8966" width="15.59765625" style="1" customWidth="1"/>
    <col min="8967" max="8967" width="12.3984375" style="1" customWidth="1"/>
    <col min="8968" max="8968" width="5.8984375" style="1" customWidth="1"/>
    <col min="8969" max="8969" width="11.59765625" style="1" customWidth="1"/>
    <col min="8970" max="9217" width="9" style="1"/>
    <col min="9218" max="9218" width="17.59765625" style="1" customWidth="1"/>
    <col min="9219" max="9219" width="8.8984375" style="1" customWidth="1"/>
    <col min="9220" max="9220" width="28.69921875" style="1" customWidth="1"/>
    <col min="9221" max="9221" width="5.19921875" style="1" customWidth="1"/>
    <col min="9222" max="9222" width="15.59765625" style="1" customWidth="1"/>
    <col min="9223" max="9223" width="12.3984375" style="1" customWidth="1"/>
    <col min="9224" max="9224" width="5.8984375" style="1" customWidth="1"/>
    <col min="9225" max="9225" width="11.59765625" style="1" customWidth="1"/>
    <col min="9226" max="9473" width="9" style="1"/>
    <col min="9474" max="9474" width="17.59765625" style="1" customWidth="1"/>
    <col min="9475" max="9475" width="8.8984375" style="1" customWidth="1"/>
    <col min="9476" max="9476" width="28.69921875" style="1" customWidth="1"/>
    <col min="9477" max="9477" width="5.19921875" style="1" customWidth="1"/>
    <col min="9478" max="9478" width="15.59765625" style="1" customWidth="1"/>
    <col min="9479" max="9479" width="12.3984375" style="1" customWidth="1"/>
    <col min="9480" max="9480" width="5.8984375" style="1" customWidth="1"/>
    <col min="9481" max="9481" width="11.59765625" style="1" customWidth="1"/>
    <col min="9482" max="9729" width="9" style="1"/>
    <col min="9730" max="9730" width="17.59765625" style="1" customWidth="1"/>
    <col min="9731" max="9731" width="8.8984375" style="1" customWidth="1"/>
    <col min="9732" max="9732" width="28.69921875" style="1" customWidth="1"/>
    <col min="9733" max="9733" width="5.19921875" style="1" customWidth="1"/>
    <col min="9734" max="9734" width="15.59765625" style="1" customWidth="1"/>
    <col min="9735" max="9735" width="12.3984375" style="1" customWidth="1"/>
    <col min="9736" max="9736" width="5.8984375" style="1" customWidth="1"/>
    <col min="9737" max="9737" width="11.59765625" style="1" customWidth="1"/>
    <col min="9738" max="9985" width="9" style="1"/>
    <col min="9986" max="9986" width="17.59765625" style="1" customWidth="1"/>
    <col min="9987" max="9987" width="8.8984375" style="1" customWidth="1"/>
    <col min="9988" max="9988" width="28.69921875" style="1" customWidth="1"/>
    <col min="9989" max="9989" width="5.19921875" style="1" customWidth="1"/>
    <col min="9990" max="9990" width="15.59765625" style="1" customWidth="1"/>
    <col min="9991" max="9991" width="12.3984375" style="1" customWidth="1"/>
    <col min="9992" max="9992" width="5.8984375" style="1" customWidth="1"/>
    <col min="9993" max="9993" width="11.59765625" style="1" customWidth="1"/>
    <col min="9994" max="10241" width="9" style="1"/>
    <col min="10242" max="10242" width="17.59765625" style="1" customWidth="1"/>
    <col min="10243" max="10243" width="8.8984375" style="1" customWidth="1"/>
    <col min="10244" max="10244" width="28.69921875" style="1" customWidth="1"/>
    <col min="10245" max="10245" width="5.19921875" style="1" customWidth="1"/>
    <col min="10246" max="10246" width="15.59765625" style="1" customWidth="1"/>
    <col min="10247" max="10247" width="12.3984375" style="1" customWidth="1"/>
    <col min="10248" max="10248" width="5.8984375" style="1" customWidth="1"/>
    <col min="10249" max="10249" width="11.59765625" style="1" customWidth="1"/>
    <col min="10250" max="10497" width="9" style="1"/>
    <col min="10498" max="10498" width="17.59765625" style="1" customWidth="1"/>
    <col min="10499" max="10499" width="8.8984375" style="1" customWidth="1"/>
    <col min="10500" max="10500" width="28.69921875" style="1" customWidth="1"/>
    <col min="10501" max="10501" width="5.19921875" style="1" customWidth="1"/>
    <col min="10502" max="10502" width="15.59765625" style="1" customWidth="1"/>
    <col min="10503" max="10503" width="12.3984375" style="1" customWidth="1"/>
    <col min="10504" max="10504" width="5.8984375" style="1" customWidth="1"/>
    <col min="10505" max="10505" width="11.59765625" style="1" customWidth="1"/>
    <col min="10506" max="10753" width="9" style="1"/>
    <col min="10754" max="10754" width="17.59765625" style="1" customWidth="1"/>
    <col min="10755" max="10755" width="8.8984375" style="1" customWidth="1"/>
    <col min="10756" max="10756" width="28.69921875" style="1" customWidth="1"/>
    <col min="10757" max="10757" width="5.19921875" style="1" customWidth="1"/>
    <col min="10758" max="10758" width="15.59765625" style="1" customWidth="1"/>
    <col min="10759" max="10759" width="12.3984375" style="1" customWidth="1"/>
    <col min="10760" max="10760" width="5.8984375" style="1" customWidth="1"/>
    <col min="10761" max="10761" width="11.59765625" style="1" customWidth="1"/>
    <col min="10762" max="11009" width="9" style="1"/>
    <col min="11010" max="11010" width="17.59765625" style="1" customWidth="1"/>
    <col min="11011" max="11011" width="8.8984375" style="1" customWidth="1"/>
    <col min="11012" max="11012" width="28.69921875" style="1" customWidth="1"/>
    <col min="11013" max="11013" width="5.19921875" style="1" customWidth="1"/>
    <col min="11014" max="11014" width="15.59765625" style="1" customWidth="1"/>
    <col min="11015" max="11015" width="12.3984375" style="1" customWidth="1"/>
    <col min="11016" max="11016" width="5.8984375" style="1" customWidth="1"/>
    <col min="11017" max="11017" width="11.59765625" style="1" customWidth="1"/>
    <col min="11018" max="11265" width="9" style="1"/>
    <col min="11266" max="11266" width="17.59765625" style="1" customWidth="1"/>
    <col min="11267" max="11267" width="8.8984375" style="1" customWidth="1"/>
    <col min="11268" max="11268" width="28.69921875" style="1" customWidth="1"/>
    <col min="11269" max="11269" width="5.19921875" style="1" customWidth="1"/>
    <col min="11270" max="11270" width="15.59765625" style="1" customWidth="1"/>
    <col min="11271" max="11271" width="12.3984375" style="1" customWidth="1"/>
    <col min="11272" max="11272" width="5.8984375" style="1" customWidth="1"/>
    <col min="11273" max="11273" width="11.59765625" style="1" customWidth="1"/>
    <col min="11274" max="11521" width="9" style="1"/>
    <col min="11522" max="11522" width="17.59765625" style="1" customWidth="1"/>
    <col min="11523" max="11523" width="8.8984375" style="1" customWidth="1"/>
    <col min="11524" max="11524" width="28.69921875" style="1" customWidth="1"/>
    <col min="11525" max="11525" width="5.19921875" style="1" customWidth="1"/>
    <col min="11526" max="11526" width="15.59765625" style="1" customWidth="1"/>
    <col min="11527" max="11527" width="12.3984375" style="1" customWidth="1"/>
    <col min="11528" max="11528" width="5.8984375" style="1" customWidth="1"/>
    <col min="11529" max="11529" width="11.59765625" style="1" customWidth="1"/>
    <col min="11530" max="11777" width="9" style="1"/>
    <col min="11778" max="11778" width="17.59765625" style="1" customWidth="1"/>
    <col min="11779" max="11779" width="8.8984375" style="1" customWidth="1"/>
    <col min="11780" max="11780" width="28.69921875" style="1" customWidth="1"/>
    <col min="11781" max="11781" width="5.19921875" style="1" customWidth="1"/>
    <col min="11782" max="11782" width="15.59765625" style="1" customWidth="1"/>
    <col min="11783" max="11783" width="12.3984375" style="1" customWidth="1"/>
    <col min="11784" max="11784" width="5.8984375" style="1" customWidth="1"/>
    <col min="11785" max="11785" width="11.59765625" style="1" customWidth="1"/>
    <col min="11786" max="12033" width="9" style="1"/>
    <col min="12034" max="12034" width="17.59765625" style="1" customWidth="1"/>
    <col min="12035" max="12035" width="8.8984375" style="1" customWidth="1"/>
    <col min="12036" max="12036" width="28.69921875" style="1" customWidth="1"/>
    <col min="12037" max="12037" width="5.19921875" style="1" customWidth="1"/>
    <col min="12038" max="12038" width="15.59765625" style="1" customWidth="1"/>
    <col min="12039" max="12039" width="12.3984375" style="1" customWidth="1"/>
    <col min="12040" max="12040" width="5.8984375" style="1" customWidth="1"/>
    <col min="12041" max="12041" width="11.59765625" style="1" customWidth="1"/>
    <col min="12042" max="12289" width="9" style="1"/>
    <col min="12290" max="12290" width="17.59765625" style="1" customWidth="1"/>
    <col min="12291" max="12291" width="8.8984375" style="1" customWidth="1"/>
    <col min="12292" max="12292" width="28.69921875" style="1" customWidth="1"/>
    <col min="12293" max="12293" width="5.19921875" style="1" customWidth="1"/>
    <col min="12294" max="12294" width="15.59765625" style="1" customWidth="1"/>
    <col min="12295" max="12295" width="12.3984375" style="1" customWidth="1"/>
    <col min="12296" max="12296" width="5.8984375" style="1" customWidth="1"/>
    <col min="12297" max="12297" width="11.59765625" style="1" customWidth="1"/>
    <col min="12298" max="12545" width="9" style="1"/>
    <col min="12546" max="12546" width="17.59765625" style="1" customWidth="1"/>
    <col min="12547" max="12547" width="8.8984375" style="1" customWidth="1"/>
    <col min="12548" max="12548" width="28.69921875" style="1" customWidth="1"/>
    <col min="12549" max="12549" width="5.19921875" style="1" customWidth="1"/>
    <col min="12550" max="12550" width="15.59765625" style="1" customWidth="1"/>
    <col min="12551" max="12551" width="12.3984375" style="1" customWidth="1"/>
    <col min="12552" max="12552" width="5.8984375" style="1" customWidth="1"/>
    <col min="12553" max="12553" width="11.59765625" style="1" customWidth="1"/>
    <col min="12554" max="12801" width="9" style="1"/>
    <col min="12802" max="12802" width="17.59765625" style="1" customWidth="1"/>
    <col min="12803" max="12803" width="8.8984375" style="1" customWidth="1"/>
    <col min="12804" max="12804" width="28.69921875" style="1" customWidth="1"/>
    <col min="12805" max="12805" width="5.19921875" style="1" customWidth="1"/>
    <col min="12806" max="12806" width="15.59765625" style="1" customWidth="1"/>
    <col min="12807" max="12807" width="12.3984375" style="1" customWidth="1"/>
    <col min="12808" max="12808" width="5.8984375" style="1" customWidth="1"/>
    <col min="12809" max="12809" width="11.59765625" style="1" customWidth="1"/>
    <col min="12810" max="13057" width="9" style="1"/>
    <col min="13058" max="13058" width="17.59765625" style="1" customWidth="1"/>
    <col min="13059" max="13059" width="8.8984375" style="1" customWidth="1"/>
    <col min="13060" max="13060" width="28.69921875" style="1" customWidth="1"/>
    <col min="13061" max="13061" width="5.19921875" style="1" customWidth="1"/>
    <col min="13062" max="13062" width="15.59765625" style="1" customWidth="1"/>
    <col min="13063" max="13063" width="12.3984375" style="1" customWidth="1"/>
    <col min="13064" max="13064" width="5.8984375" style="1" customWidth="1"/>
    <col min="13065" max="13065" width="11.59765625" style="1" customWidth="1"/>
    <col min="13066" max="13313" width="9" style="1"/>
    <col min="13314" max="13314" width="17.59765625" style="1" customWidth="1"/>
    <col min="13315" max="13315" width="8.8984375" style="1" customWidth="1"/>
    <col min="13316" max="13316" width="28.69921875" style="1" customWidth="1"/>
    <col min="13317" max="13317" width="5.19921875" style="1" customWidth="1"/>
    <col min="13318" max="13318" width="15.59765625" style="1" customWidth="1"/>
    <col min="13319" max="13319" width="12.3984375" style="1" customWidth="1"/>
    <col min="13320" max="13320" width="5.8984375" style="1" customWidth="1"/>
    <col min="13321" max="13321" width="11.59765625" style="1" customWidth="1"/>
    <col min="13322" max="13569" width="9" style="1"/>
    <col min="13570" max="13570" width="17.59765625" style="1" customWidth="1"/>
    <col min="13571" max="13571" width="8.8984375" style="1" customWidth="1"/>
    <col min="13572" max="13572" width="28.69921875" style="1" customWidth="1"/>
    <col min="13573" max="13573" width="5.19921875" style="1" customWidth="1"/>
    <col min="13574" max="13574" width="15.59765625" style="1" customWidth="1"/>
    <col min="13575" max="13575" width="12.3984375" style="1" customWidth="1"/>
    <col min="13576" max="13576" width="5.8984375" style="1" customWidth="1"/>
    <col min="13577" max="13577" width="11.59765625" style="1" customWidth="1"/>
    <col min="13578" max="13825" width="9" style="1"/>
    <col min="13826" max="13826" width="17.59765625" style="1" customWidth="1"/>
    <col min="13827" max="13827" width="8.8984375" style="1" customWidth="1"/>
    <col min="13828" max="13828" width="28.69921875" style="1" customWidth="1"/>
    <col min="13829" max="13829" width="5.19921875" style="1" customWidth="1"/>
    <col min="13830" max="13830" width="15.59765625" style="1" customWidth="1"/>
    <col min="13831" max="13831" width="12.3984375" style="1" customWidth="1"/>
    <col min="13832" max="13832" width="5.8984375" style="1" customWidth="1"/>
    <col min="13833" max="13833" width="11.59765625" style="1" customWidth="1"/>
    <col min="13834" max="14081" width="9" style="1"/>
    <col min="14082" max="14082" width="17.59765625" style="1" customWidth="1"/>
    <col min="14083" max="14083" width="8.8984375" style="1" customWidth="1"/>
    <col min="14084" max="14084" width="28.69921875" style="1" customWidth="1"/>
    <col min="14085" max="14085" width="5.19921875" style="1" customWidth="1"/>
    <col min="14086" max="14086" width="15.59765625" style="1" customWidth="1"/>
    <col min="14087" max="14087" width="12.3984375" style="1" customWidth="1"/>
    <col min="14088" max="14088" width="5.8984375" style="1" customWidth="1"/>
    <col min="14089" max="14089" width="11.59765625" style="1" customWidth="1"/>
    <col min="14090" max="14337" width="9" style="1"/>
    <col min="14338" max="14338" width="17.59765625" style="1" customWidth="1"/>
    <col min="14339" max="14339" width="8.8984375" style="1" customWidth="1"/>
    <col min="14340" max="14340" width="28.69921875" style="1" customWidth="1"/>
    <col min="14341" max="14341" width="5.19921875" style="1" customWidth="1"/>
    <col min="14342" max="14342" width="15.59765625" style="1" customWidth="1"/>
    <col min="14343" max="14343" width="12.3984375" style="1" customWidth="1"/>
    <col min="14344" max="14344" width="5.8984375" style="1" customWidth="1"/>
    <col min="14345" max="14345" width="11.59765625" style="1" customWidth="1"/>
    <col min="14346" max="14593" width="9" style="1"/>
    <col min="14594" max="14594" width="17.59765625" style="1" customWidth="1"/>
    <col min="14595" max="14595" width="8.8984375" style="1" customWidth="1"/>
    <col min="14596" max="14596" width="28.69921875" style="1" customWidth="1"/>
    <col min="14597" max="14597" width="5.19921875" style="1" customWidth="1"/>
    <col min="14598" max="14598" width="15.59765625" style="1" customWidth="1"/>
    <col min="14599" max="14599" width="12.3984375" style="1" customWidth="1"/>
    <col min="14600" max="14600" width="5.8984375" style="1" customWidth="1"/>
    <col min="14601" max="14601" width="11.59765625" style="1" customWidth="1"/>
    <col min="14602" max="14849" width="9" style="1"/>
    <col min="14850" max="14850" width="17.59765625" style="1" customWidth="1"/>
    <col min="14851" max="14851" width="8.8984375" style="1" customWidth="1"/>
    <col min="14852" max="14852" width="28.69921875" style="1" customWidth="1"/>
    <col min="14853" max="14853" width="5.19921875" style="1" customWidth="1"/>
    <col min="14854" max="14854" width="15.59765625" style="1" customWidth="1"/>
    <col min="14855" max="14855" width="12.3984375" style="1" customWidth="1"/>
    <col min="14856" max="14856" width="5.8984375" style="1" customWidth="1"/>
    <col min="14857" max="14857" width="11.59765625" style="1" customWidth="1"/>
    <col min="14858" max="15105" width="9" style="1"/>
    <col min="15106" max="15106" width="17.59765625" style="1" customWidth="1"/>
    <col min="15107" max="15107" width="8.8984375" style="1" customWidth="1"/>
    <col min="15108" max="15108" width="28.69921875" style="1" customWidth="1"/>
    <col min="15109" max="15109" width="5.19921875" style="1" customWidth="1"/>
    <col min="15110" max="15110" width="15.59765625" style="1" customWidth="1"/>
    <col min="15111" max="15111" width="12.3984375" style="1" customWidth="1"/>
    <col min="15112" max="15112" width="5.8984375" style="1" customWidth="1"/>
    <col min="15113" max="15113" width="11.59765625" style="1" customWidth="1"/>
    <col min="15114" max="15361" width="9" style="1"/>
    <col min="15362" max="15362" width="17.59765625" style="1" customWidth="1"/>
    <col min="15363" max="15363" width="8.8984375" style="1" customWidth="1"/>
    <col min="15364" max="15364" width="28.69921875" style="1" customWidth="1"/>
    <col min="15365" max="15365" width="5.19921875" style="1" customWidth="1"/>
    <col min="15366" max="15366" width="15.59765625" style="1" customWidth="1"/>
    <col min="15367" max="15367" width="12.3984375" style="1" customWidth="1"/>
    <col min="15368" max="15368" width="5.8984375" style="1" customWidth="1"/>
    <col min="15369" max="15369" width="11.59765625" style="1" customWidth="1"/>
    <col min="15370" max="15617" width="9" style="1"/>
    <col min="15618" max="15618" width="17.59765625" style="1" customWidth="1"/>
    <col min="15619" max="15619" width="8.8984375" style="1" customWidth="1"/>
    <col min="15620" max="15620" width="28.69921875" style="1" customWidth="1"/>
    <col min="15621" max="15621" width="5.19921875" style="1" customWidth="1"/>
    <col min="15622" max="15622" width="15.59765625" style="1" customWidth="1"/>
    <col min="15623" max="15623" width="12.3984375" style="1" customWidth="1"/>
    <col min="15624" max="15624" width="5.8984375" style="1" customWidth="1"/>
    <col min="15625" max="15625" width="11.59765625" style="1" customWidth="1"/>
    <col min="15626" max="15873" width="9" style="1"/>
    <col min="15874" max="15874" width="17.59765625" style="1" customWidth="1"/>
    <col min="15875" max="15875" width="8.8984375" style="1" customWidth="1"/>
    <col min="15876" max="15876" width="28.69921875" style="1" customWidth="1"/>
    <col min="15877" max="15877" width="5.19921875" style="1" customWidth="1"/>
    <col min="15878" max="15878" width="15.59765625" style="1" customWidth="1"/>
    <col min="15879" max="15879" width="12.3984375" style="1" customWidth="1"/>
    <col min="15880" max="15880" width="5.8984375" style="1" customWidth="1"/>
    <col min="15881" max="15881" width="11.59765625" style="1" customWidth="1"/>
    <col min="15882" max="16129" width="9" style="1"/>
    <col min="16130" max="16130" width="17.59765625" style="1" customWidth="1"/>
    <col min="16131" max="16131" width="8.8984375" style="1" customWidth="1"/>
    <col min="16132" max="16132" width="28.69921875" style="1" customWidth="1"/>
    <col min="16133" max="16133" width="5.19921875" style="1" customWidth="1"/>
    <col min="16134" max="16134" width="15.59765625" style="1" customWidth="1"/>
    <col min="16135" max="16135" width="12.3984375" style="1" customWidth="1"/>
    <col min="16136" max="16136" width="5.8984375" style="1" customWidth="1"/>
    <col min="16137" max="16137" width="11.59765625" style="1" customWidth="1"/>
    <col min="16138" max="16384" width="9" style="1"/>
  </cols>
  <sheetData>
    <row r="2" spans="2:7" ht="14.4">
      <c r="B2" s="2" t="s">
        <v>647</v>
      </c>
    </row>
    <row r="3" spans="2:7" ht="18.75" customHeight="1" thickBot="1">
      <c r="E3" s="422" t="s">
        <v>1063</v>
      </c>
      <c r="F3" s="423"/>
      <c r="G3" s="423"/>
    </row>
    <row r="4" spans="2:7" ht="17.25" customHeight="1">
      <c r="B4" s="587" t="s">
        <v>41</v>
      </c>
      <c r="C4" s="588"/>
      <c r="D4" s="386" t="s">
        <v>42</v>
      </c>
      <c r="E4" s="589" t="s">
        <v>43</v>
      </c>
      <c r="F4" s="589"/>
      <c r="G4" s="387" t="s">
        <v>44</v>
      </c>
    </row>
    <row r="5" spans="2:7" ht="21.75" customHeight="1">
      <c r="B5" s="388" t="s">
        <v>648</v>
      </c>
      <c r="C5" s="389"/>
      <c r="D5" s="390" t="s">
        <v>649</v>
      </c>
      <c r="E5" s="391" t="s">
        <v>48</v>
      </c>
      <c r="F5" s="392" t="s">
        <v>650</v>
      </c>
      <c r="G5" s="262">
        <v>106</v>
      </c>
    </row>
    <row r="6" spans="2:7" ht="21.75" customHeight="1">
      <c r="B6" s="393" t="s">
        <v>651</v>
      </c>
      <c r="C6" s="21"/>
      <c r="D6" s="394" t="s">
        <v>652</v>
      </c>
      <c r="E6" s="395" t="s">
        <v>48</v>
      </c>
      <c r="F6" s="396" t="s">
        <v>653</v>
      </c>
      <c r="G6" s="263">
        <v>465</v>
      </c>
    </row>
    <row r="7" spans="2:7" ht="21.75" customHeight="1">
      <c r="B7" s="393" t="s">
        <v>654</v>
      </c>
      <c r="C7" s="21"/>
      <c r="D7" s="394" t="s">
        <v>655</v>
      </c>
      <c r="E7" s="395" t="s">
        <v>48</v>
      </c>
      <c r="F7" s="396" t="s">
        <v>653</v>
      </c>
      <c r="G7" s="263">
        <v>430</v>
      </c>
    </row>
    <row r="8" spans="2:7" ht="21.75" customHeight="1">
      <c r="B8" s="393" t="s">
        <v>656</v>
      </c>
      <c r="C8" s="21"/>
      <c r="D8" s="394" t="s">
        <v>657</v>
      </c>
      <c r="E8" s="395" t="s">
        <v>48</v>
      </c>
      <c r="F8" s="396" t="s">
        <v>653</v>
      </c>
      <c r="G8" s="263">
        <v>1167</v>
      </c>
    </row>
    <row r="9" spans="2:7" ht="21.75" customHeight="1">
      <c r="B9" s="393" t="s">
        <v>658</v>
      </c>
      <c r="C9" s="21"/>
      <c r="D9" s="394" t="s">
        <v>659</v>
      </c>
      <c r="E9" s="395" t="s">
        <v>48</v>
      </c>
      <c r="F9" s="396" t="s">
        <v>653</v>
      </c>
      <c r="G9" s="263">
        <v>330</v>
      </c>
    </row>
    <row r="10" spans="2:7" ht="21.75" customHeight="1">
      <c r="B10" s="393" t="s">
        <v>660</v>
      </c>
      <c r="C10" s="21"/>
      <c r="D10" s="394" t="s">
        <v>661</v>
      </c>
      <c r="E10" s="395" t="s">
        <v>48</v>
      </c>
      <c r="F10" s="396" t="s">
        <v>662</v>
      </c>
      <c r="G10" s="406">
        <v>1137</v>
      </c>
    </row>
    <row r="11" spans="2:7" ht="21.75" customHeight="1">
      <c r="B11" s="393" t="s">
        <v>663</v>
      </c>
      <c r="C11" s="21"/>
      <c r="D11" s="394" t="s">
        <v>664</v>
      </c>
      <c r="E11" s="395" t="s">
        <v>48</v>
      </c>
      <c r="F11" s="396" t="s">
        <v>662</v>
      </c>
      <c r="G11" s="263">
        <v>1022</v>
      </c>
    </row>
    <row r="12" spans="2:7" ht="21.75" customHeight="1">
      <c r="B12" s="393" t="s">
        <v>665</v>
      </c>
      <c r="C12" s="21"/>
      <c r="D12" s="394" t="s">
        <v>666</v>
      </c>
      <c r="E12" s="395" t="s">
        <v>48</v>
      </c>
      <c r="F12" s="396" t="s">
        <v>667</v>
      </c>
      <c r="G12" s="263">
        <v>2530</v>
      </c>
    </row>
    <row r="13" spans="2:7" ht="21.75" customHeight="1">
      <c r="B13" s="393" t="s">
        <v>668</v>
      </c>
      <c r="C13" s="21"/>
      <c r="D13" s="394" t="s">
        <v>669</v>
      </c>
      <c r="E13" s="395" t="s">
        <v>48</v>
      </c>
      <c r="F13" s="396" t="s">
        <v>670</v>
      </c>
      <c r="G13" s="263">
        <v>1177</v>
      </c>
    </row>
    <row r="14" spans="2:7" ht="21.75" customHeight="1">
      <c r="B14" s="393" t="s">
        <v>671</v>
      </c>
      <c r="C14" s="21"/>
      <c r="D14" s="394" t="s">
        <v>672</v>
      </c>
      <c r="E14" s="395" t="s">
        <v>48</v>
      </c>
      <c r="F14" s="396" t="s">
        <v>673</v>
      </c>
      <c r="G14" s="263">
        <v>713</v>
      </c>
    </row>
    <row r="15" spans="2:7" ht="21.75" customHeight="1">
      <c r="B15" s="393" t="s">
        <v>674</v>
      </c>
      <c r="C15" s="21"/>
      <c r="D15" s="394" t="s">
        <v>675</v>
      </c>
      <c r="E15" s="395" t="s">
        <v>48</v>
      </c>
      <c r="F15" s="396" t="s">
        <v>676</v>
      </c>
      <c r="G15" s="263">
        <v>2364</v>
      </c>
    </row>
    <row r="16" spans="2:7" ht="21.75" customHeight="1">
      <c r="B16" s="393" t="s">
        <v>677</v>
      </c>
      <c r="C16" s="21"/>
      <c r="D16" s="394" t="s">
        <v>678</v>
      </c>
      <c r="E16" s="395" t="s">
        <v>48</v>
      </c>
      <c r="F16" s="396" t="s">
        <v>679</v>
      </c>
      <c r="G16" s="263">
        <v>1404</v>
      </c>
    </row>
    <row r="17" spans="2:7" ht="21.75" customHeight="1">
      <c r="B17" s="393" t="s">
        <v>680</v>
      </c>
      <c r="C17" s="21"/>
      <c r="D17" s="394" t="s">
        <v>681</v>
      </c>
      <c r="E17" s="395" t="s">
        <v>48</v>
      </c>
      <c r="F17" s="396" t="s">
        <v>682</v>
      </c>
      <c r="G17" s="406">
        <v>935</v>
      </c>
    </row>
    <row r="18" spans="2:7" ht="21.75" customHeight="1">
      <c r="B18" s="393" t="s">
        <v>683</v>
      </c>
      <c r="C18" s="21"/>
      <c r="D18" s="394" t="s">
        <v>684</v>
      </c>
      <c r="E18" s="397" t="s">
        <v>210</v>
      </c>
      <c r="F18" s="396" t="s">
        <v>685</v>
      </c>
      <c r="G18" s="263">
        <v>3251</v>
      </c>
    </row>
    <row r="19" spans="2:7" ht="21.75" customHeight="1">
      <c r="B19" s="393" t="s">
        <v>686</v>
      </c>
      <c r="C19" s="21"/>
      <c r="D19" s="394" t="s">
        <v>687</v>
      </c>
      <c r="E19" s="397" t="s">
        <v>210</v>
      </c>
      <c r="F19" s="396" t="s">
        <v>688</v>
      </c>
      <c r="G19" s="263">
        <v>482</v>
      </c>
    </row>
    <row r="20" spans="2:7" ht="21.75" customHeight="1">
      <c r="B20" s="398" t="s">
        <v>689</v>
      </c>
      <c r="C20" s="399"/>
      <c r="D20" s="400" t="s">
        <v>690</v>
      </c>
      <c r="E20" s="401" t="s">
        <v>210</v>
      </c>
      <c r="F20" s="402" t="s">
        <v>691</v>
      </c>
      <c r="G20" s="264">
        <v>1096</v>
      </c>
    </row>
    <row r="21" spans="2:7" ht="20.25" customHeight="1" thickBot="1">
      <c r="B21" s="590" t="s">
        <v>692</v>
      </c>
      <c r="C21" s="591"/>
      <c r="D21" s="403" t="s">
        <v>693</v>
      </c>
      <c r="E21" s="404"/>
      <c r="F21" s="405"/>
      <c r="G21" s="119">
        <f>SUM(G5:G20)</f>
        <v>18609</v>
      </c>
    </row>
    <row r="22" spans="2:7" ht="20.25" customHeight="1">
      <c r="B22" s="592" t="s">
        <v>694</v>
      </c>
      <c r="C22" s="592"/>
      <c r="D22" s="592"/>
      <c r="E22" s="592"/>
      <c r="F22" s="592"/>
      <c r="G22" s="592"/>
    </row>
    <row r="23" spans="2:7" ht="20.25" customHeight="1"/>
    <row r="24" spans="2:7" ht="20.25" customHeight="1"/>
    <row r="25" spans="2:7" ht="20.25" customHeight="1"/>
    <row r="26" spans="2:7" ht="20.25" customHeight="1"/>
    <row r="27" spans="2:7" ht="20.25" customHeight="1"/>
    <row r="28" spans="2:7" ht="20.25" customHeight="1"/>
    <row r="29" spans="2:7" ht="20.25" customHeight="1"/>
    <row r="30" spans="2:7" ht="20.25" customHeight="1"/>
    <row r="31" spans="2:7" ht="20.25" customHeight="1"/>
    <row r="32" spans="2:7" ht="20.25" customHeight="1"/>
    <row r="33" s="1" customFormat="1" ht="20.25" customHeight="1"/>
    <row r="34" s="1" customFormat="1" ht="20.25" customHeight="1"/>
    <row r="35" s="1" customFormat="1" ht="20.25" customHeight="1"/>
    <row r="36" s="1" customFormat="1" ht="20.25" customHeight="1"/>
    <row r="37" s="1" customFormat="1" ht="20.25" customHeight="1"/>
    <row r="38" s="1" customFormat="1" ht="20.25" customHeight="1"/>
    <row r="39" s="1" customFormat="1" ht="20.25" customHeight="1"/>
    <row r="40" s="1" customFormat="1" ht="20.25" customHeight="1"/>
    <row r="41" s="1" customFormat="1" ht="20.25" customHeight="1"/>
    <row r="42" s="1" customFormat="1" ht="20.25" customHeight="1"/>
    <row r="43" s="1" customFormat="1" ht="18.75" customHeight="1"/>
  </sheetData>
  <mergeCells count="5">
    <mergeCell ref="E3:G3"/>
    <mergeCell ref="B4:C4"/>
    <mergeCell ref="E4:F4"/>
    <mergeCell ref="B21:C21"/>
    <mergeCell ref="B22:G22"/>
  </mergeCells>
  <phoneticPr fontId="3"/>
  <pageMargins left="0.62986111111111098" right="0.196527777777778" top="0.98402777777777795" bottom="0.98402777777777795" header="0.51111111111111096" footer="0.51111111111111096"/>
  <pageSetup paperSize="9" scale="98" firstPageNumber="429496319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XFD21"/>
  <sheetViews>
    <sheetView showGridLines="0" topLeftCell="A14" workbookViewId="0">
      <selection activeCell="P16" sqref="P16"/>
    </sheetView>
  </sheetViews>
  <sheetFormatPr defaultColWidth="9" defaultRowHeight="13.2"/>
  <cols>
    <col min="1" max="1" width="9" style="1"/>
    <col min="2" max="2" width="10.5" style="1" customWidth="1"/>
    <col min="3" max="10" width="10.59765625" style="1" customWidth="1"/>
    <col min="11" max="257" width="9" style="1"/>
    <col min="258" max="258" width="10.5" style="1" customWidth="1"/>
    <col min="259" max="266" width="10.59765625" style="1" customWidth="1"/>
    <col min="267" max="513" width="9" style="1"/>
    <col min="514" max="514" width="10.5" style="1" customWidth="1"/>
    <col min="515" max="522" width="10.59765625" style="1" customWidth="1"/>
    <col min="523" max="769" width="9" style="1"/>
    <col min="770" max="770" width="10.5" style="1" customWidth="1"/>
    <col min="771" max="778" width="10.59765625" style="1" customWidth="1"/>
    <col min="779" max="1025" width="9" style="1"/>
    <col min="1026" max="1026" width="10.5" style="1" customWidth="1"/>
    <col min="1027" max="1034" width="10.59765625" style="1" customWidth="1"/>
    <col min="1035" max="1281" width="9" style="1"/>
    <col min="1282" max="1282" width="10.5" style="1" customWidth="1"/>
    <col min="1283" max="1290" width="10.59765625" style="1" customWidth="1"/>
    <col min="1291" max="1537" width="9" style="1"/>
    <col min="1538" max="1538" width="10.5" style="1" customWidth="1"/>
    <col min="1539" max="1546" width="10.59765625" style="1" customWidth="1"/>
    <col min="1547" max="1793" width="9" style="1"/>
    <col min="1794" max="1794" width="10.5" style="1" customWidth="1"/>
    <col min="1795" max="1802" width="10.59765625" style="1" customWidth="1"/>
    <col min="1803" max="2049" width="9" style="1"/>
    <col min="2050" max="2050" width="10.5" style="1" customWidth="1"/>
    <col min="2051" max="2058" width="10.59765625" style="1" customWidth="1"/>
    <col min="2059" max="2305" width="9" style="1"/>
    <col min="2306" max="2306" width="10.5" style="1" customWidth="1"/>
    <col min="2307" max="2314" width="10.59765625" style="1" customWidth="1"/>
    <col min="2315" max="2561" width="9" style="1"/>
    <col min="2562" max="2562" width="10.5" style="1" customWidth="1"/>
    <col min="2563" max="2570" width="10.59765625" style="1" customWidth="1"/>
    <col min="2571" max="2817" width="9" style="1"/>
    <col min="2818" max="2818" width="10.5" style="1" customWidth="1"/>
    <col min="2819" max="2826" width="10.59765625" style="1" customWidth="1"/>
    <col min="2827" max="3073" width="9" style="1"/>
    <col min="3074" max="3074" width="10.5" style="1" customWidth="1"/>
    <col min="3075" max="3082" width="10.59765625" style="1" customWidth="1"/>
    <col min="3083" max="3329" width="9" style="1"/>
    <col min="3330" max="3330" width="10.5" style="1" customWidth="1"/>
    <col min="3331" max="3338" width="10.59765625" style="1" customWidth="1"/>
    <col min="3339" max="3585" width="9" style="1"/>
    <col min="3586" max="3586" width="10.5" style="1" customWidth="1"/>
    <col min="3587" max="3594" width="10.59765625" style="1" customWidth="1"/>
    <col min="3595" max="3841" width="9" style="1"/>
    <col min="3842" max="3842" width="10.5" style="1" customWidth="1"/>
    <col min="3843" max="3850" width="10.59765625" style="1" customWidth="1"/>
    <col min="3851" max="4097" width="9" style="1"/>
    <col min="4098" max="4098" width="10.5" style="1" customWidth="1"/>
    <col min="4099" max="4106" width="10.59765625" style="1" customWidth="1"/>
    <col min="4107" max="4353" width="9" style="1"/>
    <col min="4354" max="4354" width="10.5" style="1" customWidth="1"/>
    <col min="4355" max="4362" width="10.59765625" style="1" customWidth="1"/>
    <col min="4363" max="4609" width="9" style="1"/>
    <col min="4610" max="4610" width="10.5" style="1" customWidth="1"/>
    <col min="4611" max="4618" width="10.59765625" style="1" customWidth="1"/>
    <col min="4619" max="4865" width="9" style="1"/>
    <col min="4866" max="4866" width="10.5" style="1" customWidth="1"/>
    <col min="4867" max="4874" width="10.59765625" style="1" customWidth="1"/>
    <col min="4875" max="5121" width="9" style="1"/>
    <col min="5122" max="5122" width="10.5" style="1" customWidth="1"/>
    <col min="5123" max="5130" width="10.59765625" style="1" customWidth="1"/>
    <col min="5131" max="5377" width="9" style="1"/>
    <col min="5378" max="5378" width="10.5" style="1" customWidth="1"/>
    <col min="5379" max="5386" width="10.59765625" style="1" customWidth="1"/>
    <col min="5387" max="5633" width="9" style="1"/>
    <col min="5634" max="5634" width="10.5" style="1" customWidth="1"/>
    <col min="5635" max="5642" width="10.59765625" style="1" customWidth="1"/>
    <col min="5643" max="5889" width="9" style="1"/>
    <col min="5890" max="5890" width="10.5" style="1" customWidth="1"/>
    <col min="5891" max="5898" width="10.59765625" style="1" customWidth="1"/>
    <col min="5899" max="6145" width="9" style="1"/>
    <col min="6146" max="6146" width="10.5" style="1" customWidth="1"/>
    <col min="6147" max="6154" width="10.59765625" style="1" customWidth="1"/>
    <col min="6155" max="6401" width="9" style="1"/>
    <col min="6402" max="6402" width="10.5" style="1" customWidth="1"/>
    <col min="6403" max="6410" width="10.59765625" style="1" customWidth="1"/>
    <col min="6411" max="6657" width="9" style="1"/>
    <col min="6658" max="6658" width="10.5" style="1" customWidth="1"/>
    <col min="6659" max="6666" width="10.59765625" style="1" customWidth="1"/>
    <col min="6667" max="6913" width="9" style="1"/>
    <col min="6914" max="6914" width="10.5" style="1" customWidth="1"/>
    <col min="6915" max="6922" width="10.59765625" style="1" customWidth="1"/>
    <col min="6923" max="7169" width="9" style="1"/>
    <col min="7170" max="7170" width="10.5" style="1" customWidth="1"/>
    <col min="7171" max="7178" width="10.59765625" style="1" customWidth="1"/>
    <col min="7179" max="7425" width="9" style="1"/>
    <col min="7426" max="7426" width="10.5" style="1" customWidth="1"/>
    <col min="7427" max="7434" width="10.59765625" style="1" customWidth="1"/>
    <col min="7435" max="7681" width="9" style="1"/>
    <col min="7682" max="7682" width="10.5" style="1" customWidth="1"/>
    <col min="7683" max="7690" width="10.59765625" style="1" customWidth="1"/>
    <col min="7691" max="7937" width="9" style="1"/>
    <col min="7938" max="7938" width="10.5" style="1" customWidth="1"/>
    <col min="7939" max="7946" width="10.59765625" style="1" customWidth="1"/>
    <col min="7947" max="8193" width="9" style="1"/>
    <col min="8194" max="8194" width="10.5" style="1" customWidth="1"/>
    <col min="8195" max="8202" width="10.59765625" style="1" customWidth="1"/>
    <col min="8203" max="8449" width="9" style="1"/>
    <col min="8450" max="8450" width="10.5" style="1" customWidth="1"/>
    <col min="8451" max="8458" width="10.59765625" style="1" customWidth="1"/>
    <col min="8459" max="8705" width="9" style="1"/>
    <col min="8706" max="8706" width="10.5" style="1" customWidth="1"/>
    <col min="8707" max="8714" width="10.59765625" style="1" customWidth="1"/>
    <col min="8715" max="8961" width="9" style="1"/>
    <col min="8962" max="8962" width="10.5" style="1" customWidth="1"/>
    <col min="8963" max="8970" width="10.59765625" style="1" customWidth="1"/>
    <col min="8971" max="9217" width="9" style="1"/>
    <col min="9218" max="9218" width="10.5" style="1" customWidth="1"/>
    <col min="9219" max="9226" width="10.59765625" style="1" customWidth="1"/>
    <col min="9227" max="9473" width="9" style="1"/>
    <col min="9474" max="9474" width="10.5" style="1" customWidth="1"/>
    <col min="9475" max="9482" width="10.59765625" style="1" customWidth="1"/>
    <col min="9483" max="9729" width="9" style="1"/>
    <col min="9730" max="9730" width="10.5" style="1" customWidth="1"/>
    <col min="9731" max="9738" width="10.59765625" style="1" customWidth="1"/>
    <col min="9739" max="9985" width="9" style="1"/>
    <col min="9986" max="9986" width="10.5" style="1" customWidth="1"/>
    <col min="9987" max="9994" width="10.59765625" style="1" customWidth="1"/>
    <col min="9995" max="10241" width="9" style="1"/>
    <col min="10242" max="10242" width="10.5" style="1" customWidth="1"/>
    <col min="10243" max="10250" width="10.59765625" style="1" customWidth="1"/>
    <col min="10251" max="10497" width="9" style="1"/>
    <col min="10498" max="10498" width="10.5" style="1" customWidth="1"/>
    <col min="10499" max="10506" width="10.59765625" style="1" customWidth="1"/>
    <col min="10507" max="10753" width="9" style="1"/>
    <col min="10754" max="10754" width="10.5" style="1" customWidth="1"/>
    <col min="10755" max="10762" width="10.59765625" style="1" customWidth="1"/>
    <col min="10763" max="11009" width="9" style="1"/>
    <col min="11010" max="11010" width="10.5" style="1" customWidth="1"/>
    <col min="11011" max="11018" width="10.59765625" style="1" customWidth="1"/>
    <col min="11019" max="11265" width="9" style="1"/>
    <col min="11266" max="11266" width="10.5" style="1" customWidth="1"/>
    <col min="11267" max="11274" width="10.59765625" style="1" customWidth="1"/>
    <col min="11275" max="11521" width="9" style="1"/>
    <col min="11522" max="11522" width="10.5" style="1" customWidth="1"/>
    <col min="11523" max="11530" width="10.59765625" style="1" customWidth="1"/>
    <col min="11531" max="11777" width="9" style="1"/>
    <col min="11778" max="11778" width="10.5" style="1" customWidth="1"/>
    <col min="11779" max="11786" width="10.59765625" style="1" customWidth="1"/>
    <col min="11787" max="12033" width="9" style="1"/>
    <col min="12034" max="12034" width="10.5" style="1" customWidth="1"/>
    <col min="12035" max="12042" width="10.59765625" style="1" customWidth="1"/>
    <col min="12043" max="12289" width="9" style="1"/>
    <col min="12290" max="12290" width="10.5" style="1" customWidth="1"/>
    <col min="12291" max="12298" width="10.59765625" style="1" customWidth="1"/>
    <col min="12299" max="12545" width="9" style="1"/>
    <col min="12546" max="12546" width="10.5" style="1" customWidth="1"/>
    <col min="12547" max="12554" width="10.59765625" style="1" customWidth="1"/>
    <col min="12555" max="12801" width="9" style="1"/>
    <col min="12802" max="12802" width="10.5" style="1" customWidth="1"/>
    <col min="12803" max="12810" width="10.59765625" style="1" customWidth="1"/>
    <col min="12811" max="13057" width="9" style="1"/>
    <col min="13058" max="13058" width="10.5" style="1" customWidth="1"/>
    <col min="13059" max="13066" width="10.59765625" style="1" customWidth="1"/>
    <col min="13067" max="13313" width="9" style="1"/>
    <col min="13314" max="13314" width="10.5" style="1" customWidth="1"/>
    <col min="13315" max="13322" width="10.59765625" style="1" customWidth="1"/>
    <col min="13323" max="13569" width="9" style="1"/>
    <col min="13570" max="13570" width="10.5" style="1" customWidth="1"/>
    <col min="13571" max="13578" width="10.59765625" style="1" customWidth="1"/>
    <col min="13579" max="13825" width="9" style="1"/>
    <col min="13826" max="13826" width="10.5" style="1" customWidth="1"/>
    <col min="13827" max="13834" width="10.59765625" style="1" customWidth="1"/>
    <col min="13835" max="14081" width="9" style="1"/>
    <col min="14082" max="14082" width="10.5" style="1" customWidth="1"/>
    <col min="14083" max="14090" width="10.59765625" style="1" customWidth="1"/>
    <col min="14091" max="14337" width="9" style="1"/>
    <col min="14338" max="14338" width="10.5" style="1" customWidth="1"/>
    <col min="14339" max="14346" width="10.59765625" style="1" customWidth="1"/>
    <col min="14347" max="14593" width="9" style="1"/>
    <col min="14594" max="14594" width="10.5" style="1" customWidth="1"/>
    <col min="14595" max="14602" width="10.59765625" style="1" customWidth="1"/>
    <col min="14603" max="14849" width="9" style="1"/>
    <col min="14850" max="14850" width="10.5" style="1" customWidth="1"/>
    <col min="14851" max="14858" width="10.59765625" style="1" customWidth="1"/>
    <col min="14859" max="15105" width="9" style="1"/>
    <col min="15106" max="15106" width="10.5" style="1" customWidth="1"/>
    <col min="15107" max="15114" width="10.59765625" style="1" customWidth="1"/>
    <col min="15115" max="15361" width="9" style="1"/>
    <col min="15362" max="15362" width="10.5" style="1" customWidth="1"/>
    <col min="15363" max="15370" width="10.59765625" style="1" customWidth="1"/>
    <col min="15371" max="15617" width="9" style="1"/>
    <col min="15618" max="15618" width="10.5" style="1" customWidth="1"/>
    <col min="15619" max="15626" width="10.59765625" style="1" customWidth="1"/>
    <col min="15627" max="15873" width="9" style="1"/>
    <col min="15874" max="15874" width="10.5" style="1" customWidth="1"/>
    <col min="15875" max="15882" width="10.59765625" style="1" customWidth="1"/>
    <col min="15883" max="16129" width="9" style="1"/>
    <col min="16130" max="16130" width="10.5" style="1" customWidth="1"/>
    <col min="16131" max="16138" width="10.59765625" style="1" customWidth="1"/>
    <col min="16139" max="16384" width="9" style="1"/>
  </cols>
  <sheetData>
    <row r="2" spans="2:10 16130:16384" ht="16.2">
      <c r="B2" s="438" t="s">
        <v>1009</v>
      </c>
      <c r="C2" s="438"/>
      <c r="D2" s="438"/>
      <c r="E2" s="438"/>
      <c r="F2" s="438"/>
      <c r="G2" s="438"/>
      <c r="H2" s="438"/>
      <c r="I2" s="438"/>
      <c r="J2" s="438"/>
    </row>
    <row r="3" spans="2:10 16130:16384" ht="17.25" customHeight="1" thickBot="1">
      <c r="H3" s="439" t="s">
        <v>715</v>
      </c>
      <c r="I3" s="440"/>
      <c r="J3" s="440"/>
    </row>
    <row r="4" spans="2:10 16130:16384" ht="24" customHeight="1">
      <c r="B4" s="424" t="s">
        <v>716</v>
      </c>
      <c r="C4" s="441" t="s">
        <v>717</v>
      </c>
      <c r="D4" s="441"/>
      <c r="E4" s="441"/>
      <c r="F4" s="441"/>
      <c r="G4" s="426" t="s">
        <v>718</v>
      </c>
      <c r="H4" s="426"/>
      <c r="I4" s="426"/>
      <c r="J4" s="429"/>
    </row>
    <row r="5" spans="2:10 16130:16384" ht="23.25" customHeight="1">
      <c r="B5" s="425"/>
      <c r="C5" s="120" t="s">
        <v>719</v>
      </c>
      <c r="D5" s="120" t="s">
        <v>720</v>
      </c>
      <c r="E5" s="120" t="s">
        <v>721</v>
      </c>
      <c r="F5" s="120" t="s">
        <v>722</v>
      </c>
      <c r="G5" s="120" t="s">
        <v>719</v>
      </c>
      <c r="H5" s="120" t="s">
        <v>720</v>
      </c>
      <c r="I5" s="120" t="s">
        <v>721</v>
      </c>
      <c r="J5" s="123" t="s">
        <v>722</v>
      </c>
    </row>
    <row r="6" spans="2:10 16130:16384" ht="24.75" hidden="1" customHeight="1">
      <c r="B6" s="148" t="s">
        <v>986</v>
      </c>
      <c r="C6" s="140">
        <v>242688</v>
      </c>
      <c r="D6" s="140">
        <v>111212</v>
      </c>
      <c r="E6" s="140">
        <v>230591</v>
      </c>
      <c r="F6" s="146">
        <f t="shared" ref="F6:F7" si="0">E6/C6*100</f>
        <v>95.015410733122366</v>
      </c>
      <c r="G6" s="140">
        <v>10702</v>
      </c>
      <c r="H6" s="140">
        <v>10702</v>
      </c>
      <c r="I6" s="140">
        <v>10702</v>
      </c>
      <c r="J6" s="147">
        <f t="shared" ref="J6:J7" si="1">I6/G6*100</f>
        <v>100</v>
      </c>
      <c r="WVJ6" s="149"/>
      <c r="WVK6" s="149"/>
      <c r="WVL6" s="149"/>
      <c r="WVM6" s="149"/>
      <c r="WVN6" s="149"/>
      <c r="WVO6" s="149"/>
      <c r="WVP6" s="149"/>
      <c r="WVQ6" s="149"/>
      <c r="WVR6" s="149"/>
      <c r="WVS6" s="149"/>
      <c r="WVT6" s="149"/>
      <c r="WVU6" s="149"/>
      <c r="WVV6" s="149"/>
      <c r="WVW6" s="149"/>
      <c r="WVX6" s="149"/>
      <c r="WVY6" s="149"/>
      <c r="WVZ6" s="149"/>
      <c r="WWA6" s="149"/>
      <c r="WWB6" s="149"/>
      <c r="WWC6" s="149"/>
      <c r="WWD6" s="149"/>
      <c r="WWE6" s="149"/>
      <c r="WWF6" s="149"/>
      <c r="WWG6" s="149"/>
      <c r="WWH6" s="149"/>
      <c r="WWI6" s="149"/>
      <c r="WWJ6" s="149"/>
      <c r="WWK6" s="149"/>
      <c r="WWL6" s="149"/>
      <c r="WWM6" s="149"/>
      <c r="WWN6" s="149"/>
      <c r="WWO6" s="149"/>
      <c r="WWP6" s="149"/>
      <c r="WWQ6" s="149"/>
      <c r="WWR6" s="149"/>
      <c r="WWS6" s="149"/>
      <c r="WWT6" s="149"/>
      <c r="WWU6" s="149"/>
      <c r="WWV6" s="149"/>
      <c r="WWW6" s="149"/>
      <c r="WWX6" s="149"/>
      <c r="WWY6" s="149"/>
      <c r="WWZ6" s="149"/>
      <c r="WXA6" s="149"/>
      <c r="WXB6" s="149"/>
      <c r="WXC6" s="149"/>
      <c r="WXD6" s="149"/>
      <c r="WXE6" s="149"/>
      <c r="WXF6" s="149"/>
      <c r="WXG6" s="149"/>
      <c r="WXH6" s="149"/>
      <c r="WXI6" s="149"/>
      <c r="WXJ6" s="149"/>
      <c r="WXK6" s="149"/>
      <c r="WXL6" s="149"/>
      <c r="WXM6" s="149"/>
      <c r="WXN6" s="149"/>
      <c r="WXO6" s="149"/>
      <c r="WXP6" s="149"/>
      <c r="WXQ6" s="149"/>
      <c r="WXR6" s="149"/>
      <c r="WXS6" s="149"/>
      <c r="WXT6" s="149"/>
      <c r="WXU6" s="149"/>
      <c r="WXV6" s="149"/>
      <c r="WXW6" s="149"/>
      <c r="WXX6" s="149"/>
      <c r="WXY6" s="149"/>
      <c r="WXZ6" s="149"/>
      <c r="WYA6" s="149"/>
      <c r="WYB6" s="149"/>
      <c r="WYC6" s="149"/>
      <c r="WYD6" s="149"/>
      <c r="WYE6" s="149"/>
      <c r="WYF6" s="149"/>
      <c r="WYG6" s="149"/>
      <c r="WYH6" s="149"/>
      <c r="WYI6" s="149"/>
      <c r="WYJ6" s="149"/>
      <c r="WYK6" s="149"/>
      <c r="WYL6" s="149"/>
      <c r="WYM6" s="149"/>
      <c r="WYN6" s="149"/>
      <c r="WYO6" s="149"/>
      <c r="WYP6" s="149"/>
      <c r="WYQ6" s="149"/>
      <c r="WYR6" s="149"/>
      <c r="WYS6" s="149"/>
      <c r="WYT6" s="149"/>
      <c r="WYU6" s="149"/>
      <c r="WYV6" s="149"/>
      <c r="WYW6" s="149"/>
      <c r="WYX6" s="149"/>
      <c r="WYY6" s="149"/>
      <c r="WYZ6" s="149"/>
      <c r="WZA6" s="149"/>
      <c r="WZB6" s="149"/>
      <c r="WZC6" s="149"/>
      <c r="WZD6" s="149"/>
      <c r="WZE6" s="149"/>
      <c r="WZF6" s="149"/>
      <c r="WZG6" s="149"/>
      <c r="WZH6" s="149"/>
      <c r="WZI6" s="149"/>
      <c r="WZJ6" s="149"/>
      <c r="WZK6" s="149"/>
      <c r="WZL6" s="149"/>
      <c r="WZM6" s="149"/>
      <c r="WZN6" s="149"/>
      <c r="WZO6" s="149"/>
      <c r="WZP6" s="149"/>
      <c r="WZQ6" s="149"/>
      <c r="WZR6" s="149"/>
      <c r="WZS6" s="149"/>
      <c r="WZT6" s="149"/>
      <c r="WZU6" s="149"/>
      <c r="WZV6" s="149"/>
      <c r="WZW6" s="149"/>
      <c r="WZX6" s="149"/>
      <c r="WZY6" s="149"/>
      <c r="WZZ6" s="149"/>
      <c r="XAA6" s="149"/>
      <c r="XAB6" s="149"/>
      <c r="XAC6" s="149"/>
      <c r="XAD6" s="149"/>
      <c r="XAE6" s="149"/>
      <c r="XAF6" s="149"/>
      <c r="XAG6" s="149"/>
      <c r="XAH6" s="149"/>
      <c r="XAI6" s="149"/>
      <c r="XAJ6" s="149"/>
      <c r="XAK6" s="149"/>
      <c r="XAL6" s="149"/>
      <c r="XAM6" s="149"/>
      <c r="XAN6" s="149"/>
      <c r="XAO6" s="149"/>
      <c r="XAP6" s="149"/>
      <c r="XAQ6" s="149"/>
      <c r="XAR6" s="149"/>
      <c r="XAS6" s="149"/>
      <c r="XAT6" s="149"/>
      <c r="XAU6" s="149"/>
      <c r="XAV6" s="149"/>
      <c r="XAW6" s="149"/>
      <c r="XAX6" s="149"/>
      <c r="XAY6" s="149"/>
      <c r="XAZ6" s="149"/>
      <c r="XBA6" s="149"/>
      <c r="XBB6" s="149"/>
      <c r="XBC6" s="149"/>
      <c r="XBD6" s="149"/>
      <c r="XBE6" s="149"/>
      <c r="XBF6" s="149"/>
      <c r="XBG6" s="149"/>
      <c r="XBH6" s="149"/>
      <c r="XBI6" s="149"/>
      <c r="XBJ6" s="149"/>
      <c r="XBK6" s="149"/>
      <c r="XBL6" s="149"/>
      <c r="XBM6" s="149"/>
      <c r="XBN6" s="149"/>
      <c r="XBO6" s="149"/>
      <c r="XBP6" s="149"/>
      <c r="XBQ6" s="149"/>
      <c r="XBR6" s="149"/>
      <c r="XBS6" s="149"/>
      <c r="XBT6" s="149"/>
      <c r="XBU6" s="149"/>
      <c r="XBV6" s="149"/>
      <c r="XBW6" s="149"/>
      <c r="XBX6" s="149"/>
      <c r="XBY6" s="149"/>
      <c r="XBZ6" s="149"/>
      <c r="XCA6" s="149"/>
      <c r="XCB6" s="149"/>
      <c r="XCC6" s="149"/>
      <c r="XCD6" s="149"/>
      <c r="XCE6" s="149"/>
      <c r="XCF6" s="149"/>
      <c r="XCG6" s="149"/>
      <c r="XCH6" s="149"/>
      <c r="XCI6" s="149"/>
      <c r="XCJ6" s="149"/>
      <c r="XCK6" s="149"/>
      <c r="XCL6" s="149"/>
      <c r="XCM6" s="149"/>
      <c r="XCN6" s="149"/>
      <c r="XCO6" s="149"/>
      <c r="XCP6" s="149"/>
      <c r="XCQ6" s="149"/>
      <c r="XCR6" s="149"/>
      <c r="XCS6" s="149"/>
      <c r="XCT6" s="149"/>
      <c r="XCU6" s="149"/>
      <c r="XCV6" s="149"/>
      <c r="XCW6" s="149"/>
      <c r="XCX6" s="149"/>
      <c r="XCY6" s="149"/>
      <c r="XCZ6" s="149"/>
      <c r="XDA6" s="149"/>
      <c r="XDB6" s="149"/>
      <c r="XDC6" s="149"/>
      <c r="XDD6" s="149"/>
      <c r="XDE6" s="149"/>
      <c r="XDF6" s="149"/>
      <c r="XDG6" s="149"/>
      <c r="XDH6" s="149"/>
      <c r="XDI6" s="149"/>
      <c r="XDJ6" s="149"/>
      <c r="XDK6" s="149"/>
      <c r="XDL6" s="149"/>
      <c r="XDM6" s="149"/>
      <c r="XDN6" s="149"/>
      <c r="XDO6" s="149"/>
      <c r="XDP6" s="149"/>
      <c r="XDQ6" s="149"/>
      <c r="XDR6" s="149"/>
      <c r="XDS6" s="149"/>
      <c r="XDT6" s="149"/>
      <c r="XDU6" s="149"/>
      <c r="XDV6" s="149"/>
      <c r="XDW6" s="149"/>
      <c r="XDX6" s="149"/>
      <c r="XDY6" s="149"/>
      <c r="XDZ6" s="149"/>
      <c r="XEA6" s="149"/>
      <c r="XEB6" s="149"/>
      <c r="XEC6" s="149"/>
      <c r="XED6" s="149"/>
      <c r="XEE6" s="149"/>
      <c r="XEF6" s="149"/>
      <c r="XEG6" s="149"/>
      <c r="XEH6" s="149"/>
      <c r="XEI6" s="149"/>
      <c r="XEJ6" s="149"/>
      <c r="XEK6" s="149"/>
      <c r="XEL6" s="149"/>
      <c r="XEM6" s="149"/>
      <c r="XEN6" s="149"/>
      <c r="XEO6" s="149"/>
      <c r="XEP6" s="149"/>
      <c r="XEQ6" s="149"/>
      <c r="XER6" s="149"/>
      <c r="XES6" s="149"/>
      <c r="XET6" s="149"/>
      <c r="XEU6" s="149"/>
      <c r="XEV6" s="149"/>
      <c r="XEW6" s="149"/>
      <c r="XEX6" s="149"/>
      <c r="XEY6" s="149"/>
      <c r="XEZ6" s="149"/>
      <c r="XFA6" s="149"/>
      <c r="XFB6" s="149"/>
      <c r="XFC6" s="149"/>
      <c r="XFD6" s="149"/>
    </row>
    <row r="7" spans="2:10 16130:16384" ht="24.75" customHeight="1">
      <c r="B7" s="148" t="s">
        <v>1065</v>
      </c>
      <c r="C7" s="140">
        <v>243590</v>
      </c>
      <c r="D7" s="140">
        <v>112148</v>
      </c>
      <c r="E7" s="140">
        <v>231678</v>
      </c>
      <c r="F7" s="146">
        <f t="shared" si="0"/>
        <v>95.109815673878245</v>
      </c>
      <c r="G7" s="140">
        <v>10702</v>
      </c>
      <c r="H7" s="140">
        <v>10702</v>
      </c>
      <c r="I7" s="140">
        <v>10702</v>
      </c>
      <c r="J7" s="147">
        <f t="shared" si="1"/>
        <v>100</v>
      </c>
      <c r="WVJ7" s="149"/>
      <c r="WVK7" s="149"/>
      <c r="WVL7" s="149"/>
      <c r="WVM7" s="149"/>
      <c r="WVN7" s="149"/>
      <c r="WVO7" s="149"/>
      <c r="WVP7" s="149"/>
      <c r="WVQ7" s="149"/>
      <c r="WVR7" s="149"/>
      <c r="WVS7" s="149"/>
      <c r="WVT7" s="149"/>
      <c r="WVU7" s="149"/>
      <c r="WVV7" s="149"/>
      <c r="WVW7" s="149"/>
      <c r="WVX7" s="149"/>
      <c r="WVY7" s="149"/>
      <c r="WVZ7" s="149"/>
      <c r="WWA7" s="149"/>
      <c r="WWB7" s="149"/>
      <c r="WWC7" s="149"/>
      <c r="WWD7" s="149"/>
      <c r="WWE7" s="149"/>
      <c r="WWF7" s="149"/>
      <c r="WWG7" s="149"/>
      <c r="WWH7" s="149"/>
      <c r="WWI7" s="149"/>
      <c r="WWJ7" s="149"/>
      <c r="WWK7" s="149"/>
      <c r="WWL7" s="149"/>
      <c r="WWM7" s="149"/>
      <c r="WWN7" s="149"/>
      <c r="WWO7" s="149"/>
      <c r="WWP7" s="149"/>
      <c r="WWQ7" s="149"/>
      <c r="WWR7" s="149"/>
      <c r="WWS7" s="149"/>
      <c r="WWT7" s="149"/>
      <c r="WWU7" s="149"/>
      <c r="WWV7" s="149"/>
      <c r="WWW7" s="149"/>
      <c r="WWX7" s="149"/>
      <c r="WWY7" s="149"/>
      <c r="WWZ7" s="149"/>
      <c r="WXA7" s="149"/>
      <c r="WXB7" s="149"/>
      <c r="WXC7" s="149"/>
      <c r="WXD7" s="149"/>
      <c r="WXE7" s="149"/>
      <c r="WXF7" s="149"/>
      <c r="WXG7" s="149"/>
      <c r="WXH7" s="149"/>
      <c r="WXI7" s="149"/>
      <c r="WXJ7" s="149"/>
      <c r="WXK7" s="149"/>
      <c r="WXL7" s="149"/>
      <c r="WXM7" s="149"/>
      <c r="WXN7" s="149"/>
      <c r="WXO7" s="149"/>
      <c r="WXP7" s="149"/>
      <c r="WXQ7" s="149"/>
      <c r="WXR7" s="149"/>
      <c r="WXS7" s="149"/>
      <c r="WXT7" s="149"/>
      <c r="WXU7" s="149"/>
      <c r="WXV7" s="149"/>
      <c r="WXW7" s="149"/>
      <c r="WXX7" s="149"/>
      <c r="WXY7" s="149"/>
      <c r="WXZ7" s="149"/>
      <c r="WYA7" s="149"/>
      <c r="WYB7" s="149"/>
      <c r="WYC7" s="149"/>
      <c r="WYD7" s="149"/>
      <c r="WYE7" s="149"/>
      <c r="WYF7" s="149"/>
      <c r="WYG7" s="149"/>
      <c r="WYH7" s="149"/>
      <c r="WYI7" s="149"/>
      <c r="WYJ7" s="149"/>
      <c r="WYK7" s="149"/>
      <c r="WYL7" s="149"/>
      <c r="WYM7" s="149"/>
      <c r="WYN7" s="149"/>
      <c r="WYO7" s="149"/>
      <c r="WYP7" s="149"/>
      <c r="WYQ7" s="149"/>
      <c r="WYR7" s="149"/>
      <c r="WYS7" s="149"/>
      <c r="WYT7" s="149"/>
      <c r="WYU7" s="149"/>
      <c r="WYV7" s="149"/>
      <c r="WYW7" s="149"/>
      <c r="WYX7" s="149"/>
      <c r="WYY7" s="149"/>
      <c r="WYZ7" s="149"/>
      <c r="WZA7" s="149"/>
      <c r="WZB7" s="149"/>
      <c r="WZC7" s="149"/>
      <c r="WZD7" s="149"/>
      <c r="WZE7" s="149"/>
      <c r="WZF7" s="149"/>
      <c r="WZG7" s="149"/>
      <c r="WZH7" s="149"/>
      <c r="WZI7" s="149"/>
      <c r="WZJ7" s="149"/>
      <c r="WZK7" s="149"/>
      <c r="WZL7" s="149"/>
      <c r="WZM7" s="149"/>
      <c r="WZN7" s="149"/>
      <c r="WZO7" s="149"/>
      <c r="WZP7" s="149"/>
      <c r="WZQ7" s="149"/>
      <c r="WZR7" s="149"/>
      <c r="WZS7" s="149"/>
      <c r="WZT7" s="149"/>
      <c r="WZU7" s="149"/>
      <c r="WZV7" s="149"/>
      <c r="WZW7" s="149"/>
      <c r="WZX7" s="149"/>
      <c r="WZY7" s="149"/>
      <c r="WZZ7" s="149"/>
      <c r="XAA7" s="149"/>
      <c r="XAB7" s="149"/>
      <c r="XAC7" s="149"/>
      <c r="XAD7" s="149"/>
      <c r="XAE7" s="149"/>
      <c r="XAF7" s="149"/>
      <c r="XAG7" s="149"/>
      <c r="XAH7" s="149"/>
      <c r="XAI7" s="149"/>
      <c r="XAJ7" s="149"/>
      <c r="XAK7" s="149"/>
      <c r="XAL7" s="149"/>
      <c r="XAM7" s="149"/>
      <c r="XAN7" s="149"/>
      <c r="XAO7" s="149"/>
      <c r="XAP7" s="149"/>
      <c r="XAQ7" s="149"/>
      <c r="XAR7" s="149"/>
      <c r="XAS7" s="149"/>
      <c r="XAT7" s="149"/>
      <c r="XAU7" s="149"/>
      <c r="XAV7" s="149"/>
      <c r="XAW7" s="149"/>
      <c r="XAX7" s="149"/>
      <c r="XAY7" s="149"/>
      <c r="XAZ7" s="149"/>
      <c r="XBA7" s="149"/>
      <c r="XBB7" s="149"/>
      <c r="XBC7" s="149"/>
      <c r="XBD7" s="149"/>
      <c r="XBE7" s="149"/>
      <c r="XBF7" s="149"/>
      <c r="XBG7" s="149"/>
      <c r="XBH7" s="149"/>
      <c r="XBI7" s="149"/>
      <c r="XBJ7" s="149"/>
      <c r="XBK7" s="149"/>
      <c r="XBL7" s="149"/>
      <c r="XBM7" s="149"/>
      <c r="XBN7" s="149"/>
      <c r="XBO7" s="149"/>
      <c r="XBP7" s="149"/>
      <c r="XBQ7" s="149"/>
      <c r="XBR7" s="149"/>
      <c r="XBS7" s="149"/>
      <c r="XBT7" s="149"/>
      <c r="XBU7" s="149"/>
      <c r="XBV7" s="149"/>
      <c r="XBW7" s="149"/>
      <c r="XBX7" s="149"/>
      <c r="XBY7" s="149"/>
      <c r="XBZ7" s="149"/>
      <c r="XCA7" s="149"/>
      <c r="XCB7" s="149"/>
      <c r="XCC7" s="149"/>
      <c r="XCD7" s="149"/>
      <c r="XCE7" s="149"/>
      <c r="XCF7" s="149"/>
      <c r="XCG7" s="149"/>
      <c r="XCH7" s="149"/>
      <c r="XCI7" s="149"/>
      <c r="XCJ7" s="149"/>
      <c r="XCK7" s="149"/>
      <c r="XCL7" s="149"/>
      <c r="XCM7" s="149"/>
      <c r="XCN7" s="149"/>
      <c r="XCO7" s="149"/>
      <c r="XCP7" s="149"/>
      <c r="XCQ7" s="149"/>
      <c r="XCR7" s="149"/>
      <c r="XCS7" s="149"/>
      <c r="XCT7" s="149"/>
      <c r="XCU7" s="149"/>
      <c r="XCV7" s="149"/>
      <c r="XCW7" s="149"/>
      <c r="XCX7" s="149"/>
      <c r="XCY7" s="149"/>
      <c r="XCZ7" s="149"/>
      <c r="XDA7" s="149"/>
      <c r="XDB7" s="149"/>
      <c r="XDC7" s="149"/>
      <c r="XDD7" s="149"/>
      <c r="XDE7" s="149"/>
      <c r="XDF7" s="149"/>
      <c r="XDG7" s="149"/>
      <c r="XDH7" s="149"/>
      <c r="XDI7" s="149"/>
      <c r="XDJ7" s="149"/>
      <c r="XDK7" s="149"/>
      <c r="XDL7" s="149"/>
      <c r="XDM7" s="149"/>
      <c r="XDN7" s="149"/>
      <c r="XDO7" s="149"/>
      <c r="XDP7" s="149"/>
      <c r="XDQ7" s="149"/>
      <c r="XDR7" s="149"/>
      <c r="XDS7" s="149"/>
      <c r="XDT7" s="149"/>
      <c r="XDU7" s="149"/>
      <c r="XDV7" s="149"/>
      <c r="XDW7" s="149"/>
      <c r="XDX7" s="149"/>
      <c r="XDY7" s="149"/>
      <c r="XDZ7" s="149"/>
      <c r="XEA7" s="149"/>
      <c r="XEB7" s="149"/>
      <c r="XEC7" s="149"/>
      <c r="XED7" s="149"/>
      <c r="XEE7" s="149"/>
      <c r="XEF7" s="149"/>
      <c r="XEG7" s="149"/>
      <c r="XEH7" s="149"/>
      <c r="XEI7" s="149"/>
      <c r="XEJ7" s="149"/>
      <c r="XEK7" s="149"/>
      <c r="XEL7" s="149"/>
      <c r="XEM7" s="149"/>
      <c r="XEN7" s="149"/>
      <c r="XEO7" s="149"/>
      <c r="XEP7" s="149"/>
      <c r="XEQ7" s="149"/>
      <c r="XER7" s="149"/>
      <c r="XES7" s="149"/>
      <c r="XET7" s="149"/>
      <c r="XEU7" s="149"/>
      <c r="XEV7" s="149"/>
      <c r="XEW7" s="149"/>
      <c r="XEX7" s="149"/>
      <c r="XEY7" s="149"/>
      <c r="XEZ7" s="149"/>
      <c r="XFA7" s="149"/>
      <c r="XFB7" s="149"/>
      <c r="XFC7" s="149"/>
      <c r="XFD7" s="149"/>
    </row>
    <row r="8" spans="2:10 16130:16384" ht="33" customHeight="1">
      <c r="B8" s="266">
        <v>3</v>
      </c>
      <c r="C8" s="140">
        <v>244674</v>
      </c>
      <c r="D8" s="140">
        <v>113268</v>
      </c>
      <c r="E8" s="140">
        <v>232787</v>
      </c>
      <c r="F8" s="267">
        <v>95.141698750173703</v>
      </c>
      <c r="G8" s="268">
        <v>10702</v>
      </c>
      <c r="H8" s="268">
        <v>10702</v>
      </c>
      <c r="I8" s="268">
        <v>10702</v>
      </c>
      <c r="J8" s="269">
        <v>100</v>
      </c>
    </row>
    <row r="9" spans="2:10 16130:16384" ht="33" customHeight="1">
      <c r="B9" s="266">
        <v>4</v>
      </c>
      <c r="C9" s="140">
        <v>245552</v>
      </c>
      <c r="D9" s="140">
        <v>114207</v>
      </c>
      <c r="E9" s="140">
        <v>233665</v>
      </c>
      <c r="F9" s="267">
        <v>95.2</v>
      </c>
      <c r="G9" s="268">
        <v>10702</v>
      </c>
      <c r="H9" s="268">
        <v>10702</v>
      </c>
      <c r="I9" s="268">
        <v>10702</v>
      </c>
      <c r="J9" s="269">
        <v>100</v>
      </c>
    </row>
    <row r="10" spans="2:10 16130:16384" ht="33" customHeight="1">
      <c r="B10" s="266">
        <v>5</v>
      </c>
      <c r="C10" s="140">
        <v>246601</v>
      </c>
      <c r="D10" s="140">
        <v>115189</v>
      </c>
      <c r="E10" s="140">
        <v>234796</v>
      </c>
      <c r="F10" s="267">
        <v>95.2</v>
      </c>
      <c r="G10" s="268">
        <v>10702</v>
      </c>
      <c r="H10" s="268">
        <v>10702</v>
      </c>
      <c r="I10" s="268">
        <v>10702</v>
      </c>
      <c r="J10" s="269">
        <v>100</v>
      </c>
    </row>
    <row r="11" spans="2:10 16130:16384" ht="33" customHeight="1" thickBot="1">
      <c r="B11" s="150">
        <v>6</v>
      </c>
      <c r="C11" s="144">
        <v>248043</v>
      </c>
      <c r="D11" s="144">
        <v>116522</v>
      </c>
      <c r="E11" s="144">
        <v>236238</v>
      </c>
      <c r="F11" s="151">
        <v>95.2</v>
      </c>
      <c r="G11" s="246">
        <v>10702</v>
      </c>
      <c r="H11" s="246">
        <v>10702</v>
      </c>
      <c r="I11" s="246">
        <v>10702</v>
      </c>
      <c r="J11" s="247">
        <v>100</v>
      </c>
    </row>
    <row r="12" spans="2:10 16130:16384" ht="24" customHeight="1" thickBot="1">
      <c r="B12" s="437"/>
      <c r="C12" s="437"/>
      <c r="D12" s="437"/>
      <c r="E12" s="437"/>
    </row>
    <row r="13" spans="2:10 16130:16384" ht="25.5" customHeight="1">
      <c r="B13" s="424" t="s">
        <v>716</v>
      </c>
      <c r="C13" s="426" t="s">
        <v>723</v>
      </c>
      <c r="D13" s="426"/>
      <c r="E13" s="426"/>
      <c r="F13" s="426"/>
      <c r="G13" s="430" t="s">
        <v>724</v>
      </c>
      <c r="H13" s="431"/>
      <c r="I13" s="431"/>
      <c r="J13" s="432"/>
    </row>
    <row r="14" spans="2:10 16130:16384" ht="25.5" customHeight="1">
      <c r="B14" s="425"/>
      <c r="C14" s="120" t="s">
        <v>719</v>
      </c>
      <c r="D14" s="120" t="s">
        <v>720</v>
      </c>
      <c r="E14" s="120" t="s">
        <v>721</v>
      </c>
      <c r="F14" s="120" t="s">
        <v>722</v>
      </c>
      <c r="G14" s="121" t="s">
        <v>725</v>
      </c>
      <c r="H14" s="120" t="s">
        <v>726</v>
      </c>
      <c r="I14" s="152" t="s">
        <v>727</v>
      </c>
      <c r="J14" s="123" t="s">
        <v>728</v>
      </c>
    </row>
    <row r="15" spans="2:10 16130:16384" ht="23.25" hidden="1" customHeight="1">
      <c r="B15" s="148" t="s">
        <v>986</v>
      </c>
      <c r="C15" s="140">
        <v>5854</v>
      </c>
      <c r="D15" s="140">
        <v>5854</v>
      </c>
      <c r="E15" s="140">
        <v>5854</v>
      </c>
      <c r="F15" s="146">
        <v>100</v>
      </c>
      <c r="G15" s="140">
        <v>35</v>
      </c>
      <c r="H15" s="140">
        <v>1</v>
      </c>
      <c r="I15" s="140">
        <v>34</v>
      </c>
      <c r="J15" s="153" t="s">
        <v>601</v>
      </c>
      <c r="WVJ15" s="149"/>
      <c r="WVK15" s="149"/>
      <c r="WVL15" s="149"/>
      <c r="WVM15" s="149"/>
      <c r="WVN15" s="149"/>
      <c r="WVO15" s="149"/>
      <c r="WVP15" s="149"/>
      <c r="WVQ15" s="149"/>
      <c r="WVR15" s="149"/>
      <c r="WVS15" s="149"/>
      <c r="WVT15" s="149"/>
      <c r="WVU15" s="149"/>
      <c r="WVV15" s="149"/>
      <c r="WVW15" s="149"/>
      <c r="WVX15" s="149"/>
      <c r="WVY15" s="149"/>
      <c r="WVZ15" s="149"/>
      <c r="WWA15" s="149"/>
      <c r="WWB15" s="149"/>
      <c r="WWC15" s="149"/>
      <c r="WWD15" s="149"/>
      <c r="WWE15" s="149"/>
      <c r="WWF15" s="149"/>
      <c r="WWG15" s="149"/>
      <c r="WWH15" s="149"/>
      <c r="WWI15" s="149"/>
      <c r="WWJ15" s="149"/>
      <c r="WWK15" s="149"/>
      <c r="WWL15" s="149"/>
      <c r="WWM15" s="149"/>
      <c r="WWN15" s="149"/>
      <c r="WWO15" s="149"/>
      <c r="WWP15" s="149"/>
      <c r="WWQ15" s="149"/>
      <c r="WWR15" s="149"/>
      <c r="WWS15" s="149"/>
      <c r="WWT15" s="149"/>
      <c r="WWU15" s="149"/>
      <c r="WWV15" s="149"/>
      <c r="WWW15" s="149"/>
      <c r="WWX15" s="149"/>
      <c r="WWY15" s="149"/>
      <c r="WWZ15" s="149"/>
      <c r="WXA15" s="149"/>
      <c r="WXB15" s="149"/>
      <c r="WXC15" s="149"/>
      <c r="WXD15" s="149"/>
      <c r="WXE15" s="149"/>
      <c r="WXF15" s="149"/>
      <c r="WXG15" s="149"/>
      <c r="WXH15" s="149"/>
      <c r="WXI15" s="149"/>
      <c r="WXJ15" s="149"/>
      <c r="WXK15" s="149"/>
      <c r="WXL15" s="149"/>
      <c r="WXM15" s="149"/>
      <c r="WXN15" s="149"/>
      <c r="WXO15" s="149"/>
      <c r="WXP15" s="149"/>
      <c r="WXQ15" s="149"/>
      <c r="WXR15" s="149"/>
      <c r="WXS15" s="149"/>
      <c r="WXT15" s="149"/>
      <c r="WXU15" s="149"/>
      <c r="WXV15" s="149"/>
      <c r="WXW15" s="149"/>
      <c r="WXX15" s="149"/>
      <c r="WXY15" s="149"/>
      <c r="WXZ15" s="149"/>
      <c r="WYA15" s="149"/>
      <c r="WYB15" s="149"/>
      <c r="WYC15" s="149"/>
      <c r="WYD15" s="149"/>
      <c r="WYE15" s="149"/>
      <c r="WYF15" s="149"/>
      <c r="WYG15" s="149"/>
      <c r="WYH15" s="149"/>
      <c r="WYI15" s="149"/>
      <c r="WYJ15" s="149"/>
      <c r="WYK15" s="149"/>
      <c r="WYL15" s="149"/>
      <c r="WYM15" s="149"/>
      <c r="WYN15" s="149"/>
      <c r="WYO15" s="149"/>
      <c r="WYP15" s="149"/>
      <c r="WYQ15" s="149"/>
      <c r="WYR15" s="149"/>
      <c r="WYS15" s="149"/>
      <c r="WYT15" s="149"/>
      <c r="WYU15" s="149"/>
      <c r="WYV15" s="149"/>
      <c r="WYW15" s="149"/>
      <c r="WYX15" s="149"/>
      <c r="WYY15" s="149"/>
      <c r="WYZ15" s="149"/>
      <c r="WZA15" s="149"/>
      <c r="WZB15" s="149"/>
      <c r="WZC15" s="149"/>
      <c r="WZD15" s="149"/>
      <c r="WZE15" s="149"/>
      <c r="WZF15" s="149"/>
      <c r="WZG15" s="149"/>
      <c r="WZH15" s="149"/>
      <c r="WZI15" s="149"/>
      <c r="WZJ15" s="149"/>
      <c r="WZK15" s="149"/>
      <c r="WZL15" s="149"/>
      <c r="WZM15" s="149"/>
      <c r="WZN15" s="149"/>
      <c r="WZO15" s="149"/>
      <c r="WZP15" s="149"/>
      <c r="WZQ15" s="149"/>
      <c r="WZR15" s="149"/>
      <c r="WZS15" s="149"/>
      <c r="WZT15" s="149"/>
      <c r="WZU15" s="149"/>
      <c r="WZV15" s="149"/>
      <c r="WZW15" s="149"/>
      <c r="WZX15" s="149"/>
      <c r="WZY15" s="149"/>
      <c r="WZZ15" s="149"/>
      <c r="XAA15" s="149"/>
      <c r="XAB15" s="149"/>
      <c r="XAC15" s="149"/>
      <c r="XAD15" s="149"/>
      <c r="XAE15" s="149"/>
      <c r="XAF15" s="149"/>
      <c r="XAG15" s="149"/>
      <c r="XAH15" s="149"/>
      <c r="XAI15" s="149"/>
      <c r="XAJ15" s="149"/>
      <c r="XAK15" s="149"/>
      <c r="XAL15" s="149"/>
      <c r="XAM15" s="149"/>
      <c r="XAN15" s="149"/>
      <c r="XAO15" s="149"/>
      <c r="XAP15" s="149"/>
      <c r="XAQ15" s="149"/>
      <c r="XAR15" s="149"/>
      <c r="XAS15" s="149"/>
      <c r="XAT15" s="149"/>
      <c r="XAU15" s="149"/>
      <c r="XAV15" s="149"/>
      <c r="XAW15" s="149"/>
      <c r="XAX15" s="149"/>
      <c r="XAY15" s="149"/>
      <c r="XAZ15" s="149"/>
      <c r="XBA15" s="149"/>
      <c r="XBB15" s="149"/>
      <c r="XBC15" s="149"/>
      <c r="XBD15" s="149"/>
      <c r="XBE15" s="149"/>
      <c r="XBF15" s="149"/>
      <c r="XBG15" s="149"/>
      <c r="XBH15" s="149"/>
      <c r="XBI15" s="149"/>
      <c r="XBJ15" s="149"/>
      <c r="XBK15" s="149"/>
      <c r="XBL15" s="149"/>
      <c r="XBM15" s="149"/>
      <c r="XBN15" s="149"/>
      <c r="XBO15" s="149"/>
      <c r="XBP15" s="149"/>
      <c r="XBQ15" s="149"/>
      <c r="XBR15" s="149"/>
      <c r="XBS15" s="149"/>
      <c r="XBT15" s="149"/>
      <c r="XBU15" s="149"/>
      <c r="XBV15" s="149"/>
      <c r="XBW15" s="149"/>
      <c r="XBX15" s="149"/>
      <c r="XBY15" s="149"/>
      <c r="XBZ15" s="149"/>
      <c r="XCA15" s="149"/>
      <c r="XCB15" s="149"/>
      <c r="XCC15" s="149"/>
      <c r="XCD15" s="149"/>
      <c r="XCE15" s="149"/>
      <c r="XCF15" s="149"/>
      <c r="XCG15" s="149"/>
      <c r="XCH15" s="149"/>
      <c r="XCI15" s="149"/>
      <c r="XCJ15" s="149"/>
      <c r="XCK15" s="149"/>
      <c r="XCL15" s="149"/>
      <c r="XCM15" s="149"/>
      <c r="XCN15" s="149"/>
      <c r="XCO15" s="149"/>
      <c r="XCP15" s="149"/>
      <c r="XCQ15" s="149"/>
      <c r="XCR15" s="149"/>
      <c r="XCS15" s="149"/>
      <c r="XCT15" s="149"/>
      <c r="XCU15" s="149"/>
      <c r="XCV15" s="149"/>
      <c r="XCW15" s="149"/>
      <c r="XCX15" s="149"/>
      <c r="XCY15" s="149"/>
      <c r="XCZ15" s="149"/>
      <c r="XDA15" s="149"/>
      <c r="XDB15" s="149"/>
      <c r="XDC15" s="149"/>
      <c r="XDD15" s="149"/>
      <c r="XDE15" s="149"/>
      <c r="XDF15" s="149"/>
      <c r="XDG15" s="149"/>
      <c r="XDH15" s="149"/>
      <c r="XDI15" s="149"/>
      <c r="XDJ15" s="149"/>
      <c r="XDK15" s="149"/>
      <c r="XDL15" s="149"/>
      <c r="XDM15" s="149"/>
      <c r="XDN15" s="149"/>
      <c r="XDO15" s="149"/>
      <c r="XDP15" s="149"/>
      <c r="XDQ15" s="149"/>
      <c r="XDR15" s="149"/>
      <c r="XDS15" s="149"/>
      <c r="XDT15" s="149"/>
      <c r="XDU15" s="149"/>
      <c r="XDV15" s="149"/>
      <c r="XDW15" s="149"/>
      <c r="XDX15" s="149"/>
      <c r="XDY15" s="149"/>
      <c r="XDZ15" s="149"/>
      <c r="XEA15" s="149"/>
      <c r="XEB15" s="149"/>
      <c r="XEC15" s="149"/>
      <c r="XED15" s="149"/>
      <c r="XEE15" s="149"/>
      <c r="XEF15" s="149"/>
      <c r="XEG15" s="149"/>
      <c r="XEH15" s="149"/>
      <c r="XEI15" s="149"/>
      <c r="XEJ15" s="149"/>
      <c r="XEK15" s="149"/>
      <c r="XEL15" s="149"/>
      <c r="XEM15" s="149"/>
      <c r="XEN15" s="149"/>
      <c r="XEO15" s="149"/>
      <c r="XEP15" s="149"/>
      <c r="XEQ15" s="149"/>
      <c r="XER15" s="149"/>
      <c r="XES15" s="149"/>
      <c r="XET15" s="149"/>
      <c r="XEU15" s="149"/>
      <c r="XEV15" s="149"/>
      <c r="XEW15" s="149"/>
      <c r="XEX15" s="149"/>
      <c r="XEY15" s="149"/>
      <c r="XEZ15" s="149"/>
      <c r="XFA15" s="149"/>
      <c r="XFB15" s="149"/>
      <c r="XFC15" s="149"/>
      <c r="XFD15" s="149"/>
    </row>
    <row r="16" spans="2:10 16130:16384" ht="23.25" customHeight="1">
      <c r="B16" s="148" t="s">
        <v>1066</v>
      </c>
      <c r="C16" s="140">
        <v>5854</v>
      </c>
      <c r="D16" s="140">
        <v>5854</v>
      </c>
      <c r="E16" s="140">
        <v>5854</v>
      </c>
      <c r="F16" s="146">
        <f>E16/C16*100</f>
        <v>100</v>
      </c>
      <c r="G16" s="140">
        <v>35</v>
      </c>
      <c r="H16" s="140">
        <v>1</v>
      </c>
      <c r="I16" s="140">
        <v>34</v>
      </c>
      <c r="J16" s="153" t="s">
        <v>601</v>
      </c>
      <c r="WVJ16" s="149"/>
      <c r="WVK16" s="149"/>
      <c r="WVL16" s="149"/>
      <c r="WVM16" s="149"/>
      <c r="WVN16" s="149"/>
      <c r="WVO16" s="149"/>
      <c r="WVP16" s="149"/>
      <c r="WVQ16" s="149"/>
      <c r="WVR16" s="149"/>
      <c r="WVS16" s="149"/>
      <c r="WVT16" s="149"/>
      <c r="WVU16" s="149"/>
      <c r="WVV16" s="149"/>
      <c r="WVW16" s="149"/>
      <c r="WVX16" s="149"/>
      <c r="WVY16" s="149"/>
      <c r="WVZ16" s="149"/>
      <c r="WWA16" s="149"/>
      <c r="WWB16" s="149"/>
      <c r="WWC16" s="149"/>
      <c r="WWD16" s="149"/>
      <c r="WWE16" s="149"/>
      <c r="WWF16" s="149"/>
      <c r="WWG16" s="149"/>
      <c r="WWH16" s="149"/>
      <c r="WWI16" s="149"/>
      <c r="WWJ16" s="149"/>
      <c r="WWK16" s="149"/>
      <c r="WWL16" s="149"/>
      <c r="WWM16" s="149"/>
      <c r="WWN16" s="149"/>
      <c r="WWO16" s="149"/>
      <c r="WWP16" s="149"/>
      <c r="WWQ16" s="149"/>
      <c r="WWR16" s="149"/>
      <c r="WWS16" s="149"/>
      <c r="WWT16" s="149"/>
      <c r="WWU16" s="149"/>
      <c r="WWV16" s="149"/>
      <c r="WWW16" s="149"/>
      <c r="WWX16" s="149"/>
      <c r="WWY16" s="149"/>
      <c r="WWZ16" s="149"/>
      <c r="WXA16" s="149"/>
      <c r="WXB16" s="149"/>
      <c r="WXC16" s="149"/>
      <c r="WXD16" s="149"/>
      <c r="WXE16" s="149"/>
      <c r="WXF16" s="149"/>
      <c r="WXG16" s="149"/>
      <c r="WXH16" s="149"/>
      <c r="WXI16" s="149"/>
      <c r="WXJ16" s="149"/>
      <c r="WXK16" s="149"/>
      <c r="WXL16" s="149"/>
      <c r="WXM16" s="149"/>
      <c r="WXN16" s="149"/>
      <c r="WXO16" s="149"/>
      <c r="WXP16" s="149"/>
      <c r="WXQ16" s="149"/>
      <c r="WXR16" s="149"/>
      <c r="WXS16" s="149"/>
      <c r="WXT16" s="149"/>
      <c r="WXU16" s="149"/>
      <c r="WXV16" s="149"/>
      <c r="WXW16" s="149"/>
      <c r="WXX16" s="149"/>
      <c r="WXY16" s="149"/>
      <c r="WXZ16" s="149"/>
      <c r="WYA16" s="149"/>
      <c r="WYB16" s="149"/>
      <c r="WYC16" s="149"/>
      <c r="WYD16" s="149"/>
      <c r="WYE16" s="149"/>
      <c r="WYF16" s="149"/>
      <c r="WYG16" s="149"/>
      <c r="WYH16" s="149"/>
      <c r="WYI16" s="149"/>
      <c r="WYJ16" s="149"/>
      <c r="WYK16" s="149"/>
      <c r="WYL16" s="149"/>
      <c r="WYM16" s="149"/>
      <c r="WYN16" s="149"/>
      <c r="WYO16" s="149"/>
      <c r="WYP16" s="149"/>
      <c r="WYQ16" s="149"/>
      <c r="WYR16" s="149"/>
      <c r="WYS16" s="149"/>
      <c r="WYT16" s="149"/>
      <c r="WYU16" s="149"/>
      <c r="WYV16" s="149"/>
      <c r="WYW16" s="149"/>
      <c r="WYX16" s="149"/>
      <c r="WYY16" s="149"/>
      <c r="WYZ16" s="149"/>
      <c r="WZA16" s="149"/>
      <c r="WZB16" s="149"/>
      <c r="WZC16" s="149"/>
      <c r="WZD16" s="149"/>
      <c r="WZE16" s="149"/>
      <c r="WZF16" s="149"/>
      <c r="WZG16" s="149"/>
      <c r="WZH16" s="149"/>
      <c r="WZI16" s="149"/>
      <c r="WZJ16" s="149"/>
      <c r="WZK16" s="149"/>
      <c r="WZL16" s="149"/>
      <c r="WZM16" s="149"/>
      <c r="WZN16" s="149"/>
      <c r="WZO16" s="149"/>
      <c r="WZP16" s="149"/>
      <c r="WZQ16" s="149"/>
      <c r="WZR16" s="149"/>
      <c r="WZS16" s="149"/>
      <c r="WZT16" s="149"/>
      <c r="WZU16" s="149"/>
      <c r="WZV16" s="149"/>
      <c r="WZW16" s="149"/>
      <c r="WZX16" s="149"/>
      <c r="WZY16" s="149"/>
      <c r="WZZ16" s="149"/>
      <c r="XAA16" s="149"/>
      <c r="XAB16" s="149"/>
      <c r="XAC16" s="149"/>
      <c r="XAD16" s="149"/>
      <c r="XAE16" s="149"/>
      <c r="XAF16" s="149"/>
      <c r="XAG16" s="149"/>
      <c r="XAH16" s="149"/>
      <c r="XAI16" s="149"/>
      <c r="XAJ16" s="149"/>
      <c r="XAK16" s="149"/>
      <c r="XAL16" s="149"/>
      <c r="XAM16" s="149"/>
      <c r="XAN16" s="149"/>
      <c r="XAO16" s="149"/>
      <c r="XAP16" s="149"/>
      <c r="XAQ16" s="149"/>
      <c r="XAR16" s="149"/>
      <c r="XAS16" s="149"/>
      <c r="XAT16" s="149"/>
      <c r="XAU16" s="149"/>
      <c r="XAV16" s="149"/>
      <c r="XAW16" s="149"/>
      <c r="XAX16" s="149"/>
      <c r="XAY16" s="149"/>
      <c r="XAZ16" s="149"/>
      <c r="XBA16" s="149"/>
      <c r="XBB16" s="149"/>
      <c r="XBC16" s="149"/>
      <c r="XBD16" s="149"/>
      <c r="XBE16" s="149"/>
      <c r="XBF16" s="149"/>
      <c r="XBG16" s="149"/>
      <c r="XBH16" s="149"/>
      <c r="XBI16" s="149"/>
      <c r="XBJ16" s="149"/>
      <c r="XBK16" s="149"/>
      <c r="XBL16" s="149"/>
      <c r="XBM16" s="149"/>
      <c r="XBN16" s="149"/>
      <c r="XBO16" s="149"/>
      <c r="XBP16" s="149"/>
      <c r="XBQ16" s="149"/>
      <c r="XBR16" s="149"/>
      <c r="XBS16" s="149"/>
      <c r="XBT16" s="149"/>
      <c r="XBU16" s="149"/>
      <c r="XBV16" s="149"/>
      <c r="XBW16" s="149"/>
      <c r="XBX16" s="149"/>
      <c r="XBY16" s="149"/>
      <c r="XBZ16" s="149"/>
      <c r="XCA16" s="149"/>
      <c r="XCB16" s="149"/>
      <c r="XCC16" s="149"/>
      <c r="XCD16" s="149"/>
      <c r="XCE16" s="149"/>
      <c r="XCF16" s="149"/>
      <c r="XCG16" s="149"/>
      <c r="XCH16" s="149"/>
      <c r="XCI16" s="149"/>
      <c r="XCJ16" s="149"/>
      <c r="XCK16" s="149"/>
      <c r="XCL16" s="149"/>
      <c r="XCM16" s="149"/>
      <c r="XCN16" s="149"/>
      <c r="XCO16" s="149"/>
      <c r="XCP16" s="149"/>
      <c r="XCQ16" s="149"/>
      <c r="XCR16" s="149"/>
      <c r="XCS16" s="149"/>
      <c r="XCT16" s="149"/>
      <c r="XCU16" s="149"/>
      <c r="XCV16" s="149"/>
      <c r="XCW16" s="149"/>
      <c r="XCX16" s="149"/>
      <c r="XCY16" s="149"/>
      <c r="XCZ16" s="149"/>
      <c r="XDA16" s="149"/>
      <c r="XDB16" s="149"/>
      <c r="XDC16" s="149"/>
      <c r="XDD16" s="149"/>
      <c r="XDE16" s="149"/>
      <c r="XDF16" s="149"/>
      <c r="XDG16" s="149"/>
      <c r="XDH16" s="149"/>
      <c r="XDI16" s="149"/>
      <c r="XDJ16" s="149"/>
      <c r="XDK16" s="149"/>
      <c r="XDL16" s="149"/>
      <c r="XDM16" s="149"/>
      <c r="XDN16" s="149"/>
      <c r="XDO16" s="149"/>
      <c r="XDP16" s="149"/>
      <c r="XDQ16" s="149"/>
      <c r="XDR16" s="149"/>
      <c r="XDS16" s="149"/>
      <c r="XDT16" s="149"/>
      <c r="XDU16" s="149"/>
      <c r="XDV16" s="149"/>
      <c r="XDW16" s="149"/>
      <c r="XDX16" s="149"/>
      <c r="XDY16" s="149"/>
      <c r="XDZ16" s="149"/>
      <c r="XEA16" s="149"/>
      <c r="XEB16" s="149"/>
      <c r="XEC16" s="149"/>
      <c r="XED16" s="149"/>
      <c r="XEE16" s="149"/>
      <c r="XEF16" s="149"/>
      <c r="XEG16" s="149"/>
      <c r="XEH16" s="149"/>
      <c r="XEI16" s="149"/>
      <c r="XEJ16" s="149"/>
      <c r="XEK16" s="149"/>
      <c r="XEL16" s="149"/>
      <c r="XEM16" s="149"/>
      <c r="XEN16" s="149"/>
      <c r="XEO16" s="149"/>
      <c r="XEP16" s="149"/>
      <c r="XEQ16" s="149"/>
      <c r="XER16" s="149"/>
      <c r="XES16" s="149"/>
      <c r="XET16" s="149"/>
      <c r="XEU16" s="149"/>
      <c r="XEV16" s="149"/>
      <c r="XEW16" s="149"/>
      <c r="XEX16" s="149"/>
      <c r="XEY16" s="149"/>
      <c r="XEZ16" s="149"/>
      <c r="XFA16" s="149"/>
      <c r="XFB16" s="149"/>
      <c r="XFC16" s="149"/>
      <c r="XFD16" s="149"/>
    </row>
    <row r="17" spans="2:10" ht="33" customHeight="1">
      <c r="B17" s="266">
        <v>3</v>
      </c>
      <c r="C17" s="268">
        <v>5854</v>
      </c>
      <c r="D17" s="268">
        <v>5854</v>
      </c>
      <c r="E17" s="268">
        <v>5854</v>
      </c>
      <c r="F17" s="270">
        <v>100</v>
      </c>
      <c r="G17" s="140">
        <v>35</v>
      </c>
      <c r="H17" s="140">
        <v>1</v>
      </c>
      <c r="I17" s="140">
        <v>34</v>
      </c>
      <c r="J17" s="153" t="s">
        <v>601</v>
      </c>
    </row>
    <row r="18" spans="2:10" ht="33" customHeight="1">
      <c r="B18" s="266">
        <v>4</v>
      </c>
      <c r="C18" s="268">
        <v>5854</v>
      </c>
      <c r="D18" s="268">
        <v>5854</v>
      </c>
      <c r="E18" s="268">
        <v>5854</v>
      </c>
      <c r="F18" s="270">
        <v>100</v>
      </c>
      <c r="G18" s="140">
        <v>35</v>
      </c>
      <c r="H18" s="140">
        <v>1</v>
      </c>
      <c r="I18" s="140">
        <v>34</v>
      </c>
      <c r="J18" s="153" t="s">
        <v>601</v>
      </c>
    </row>
    <row r="19" spans="2:10" ht="33" customHeight="1">
      <c r="B19" s="266">
        <v>5</v>
      </c>
      <c r="C19" s="268">
        <v>5854</v>
      </c>
      <c r="D19" s="268">
        <v>5854</v>
      </c>
      <c r="E19" s="268">
        <v>5854</v>
      </c>
      <c r="F19" s="270">
        <v>100</v>
      </c>
      <c r="G19" s="140">
        <v>35</v>
      </c>
      <c r="H19" s="140">
        <v>1</v>
      </c>
      <c r="I19" s="140">
        <v>34</v>
      </c>
      <c r="J19" s="153" t="s">
        <v>601</v>
      </c>
    </row>
    <row r="20" spans="2:10" ht="33" customHeight="1" thickBot="1">
      <c r="B20" s="150">
        <v>6</v>
      </c>
      <c r="C20" s="246">
        <v>5854</v>
      </c>
      <c r="D20" s="246">
        <v>5854</v>
      </c>
      <c r="E20" s="246">
        <v>5854</v>
      </c>
      <c r="F20" s="248">
        <v>100</v>
      </c>
      <c r="G20" s="144">
        <v>35</v>
      </c>
      <c r="H20" s="144">
        <v>1</v>
      </c>
      <c r="I20" s="144">
        <v>34</v>
      </c>
      <c r="J20" s="154" t="s">
        <v>601</v>
      </c>
    </row>
    <row r="21" spans="2:10" ht="37.5" customHeight="1">
      <c r="B21" s="433" t="s">
        <v>985</v>
      </c>
      <c r="C21" s="434"/>
      <c r="D21" s="434"/>
      <c r="E21" s="434"/>
      <c r="G21" s="435"/>
      <c r="H21" s="436"/>
      <c r="I21" s="436"/>
      <c r="J21" s="436"/>
    </row>
  </sheetData>
  <mergeCells count="11">
    <mergeCell ref="B12:E12"/>
    <mergeCell ref="B2:J2"/>
    <mergeCell ref="H3:J3"/>
    <mergeCell ref="B4:B5"/>
    <mergeCell ref="C4:F4"/>
    <mergeCell ref="G4:J4"/>
    <mergeCell ref="B13:B14"/>
    <mergeCell ref="C13:F13"/>
    <mergeCell ref="G13:J13"/>
    <mergeCell ref="B21:E21"/>
    <mergeCell ref="G21:J21"/>
  </mergeCells>
  <phoneticPr fontId="3"/>
  <pageMargins left="0.69930555555555596" right="0.69930555555555596" top="0.75" bottom="0.75" header="0.3" footer="0.3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22"/>
  <sheetViews>
    <sheetView showGridLines="0" zoomScale="75" zoomScaleNormal="75" workbookViewId="0">
      <selection activeCell="C29" sqref="C29"/>
    </sheetView>
  </sheetViews>
  <sheetFormatPr defaultColWidth="9" defaultRowHeight="13.2"/>
  <cols>
    <col min="1" max="1" width="1.3984375" style="1" customWidth="1"/>
    <col min="2" max="2" width="25.5" style="1" customWidth="1"/>
    <col min="3" max="3" width="17.5" style="1" customWidth="1"/>
    <col min="4" max="4" width="15.5" style="1" customWidth="1"/>
    <col min="5" max="5" width="9.19921875" style="21" customWidth="1"/>
    <col min="6" max="6" width="14.59765625" style="21" customWidth="1"/>
    <col min="7" max="7" width="17.5" style="21" customWidth="1"/>
    <col min="8" max="8" width="9" style="1" customWidth="1"/>
    <col min="9" max="9" width="12.8984375" style="1" customWidth="1"/>
    <col min="10" max="16384" width="9" style="1"/>
  </cols>
  <sheetData>
    <row r="2" spans="2:9" ht="24" customHeight="1">
      <c r="B2" s="438" t="s">
        <v>1010</v>
      </c>
      <c r="C2" s="447"/>
      <c r="D2" s="447"/>
      <c r="E2" s="447"/>
      <c r="F2" s="447"/>
      <c r="G2" s="447"/>
      <c r="H2" s="447"/>
      <c r="I2" s="447"/>
    </row>
    <row r="3" spans="2:9" ht="22.5" customHeight="1" thickBot="1">
      <c r="E3" s="155"/>
      <c r="F3" s="155"/>
      <c r="G3" s="155"/>
      <c r="H3" s="448" t="s">
        <v>1067</v>
      </c>
      <c r="I3" s="449"/>
    </row>
    <row r="4" spans="2:9" ht="24" customHeight="1">
      <c r="B4" s="424" t="s">
        <v>41</v>
      </c>
      <c r="C4" s="450" t="s">
        <v>729</v>
      </c>
      <c r="D4" s="450"/>
      <c r="E4" s="450"/>
      <c r="F4" s="427"/>
      <c r="G4" s="426" t="s">
        <v>730</v>
      </c>
      <c r="H4" s="426"/>
      <c r="I4" s="451" t="s">
        <v>731</v>
      </c>
    </row>
    <row r="5" spans="2:9" ht="24" customHeight="1">
      <c r="B5" s="425"/>
      <c r="C5" s="453" t="s">
        <v>732</v>
      </c>
      <c r="D5" s="454"/>
      <c r="E5" s="455" t="s">
        <v>719</v>
      </c>
      <c r="F5" s="249" t="s">
        <v>733</v>
      </c>
      <c r="G5" s="456" t="s">
        <v>734</v>
      </c>
      <c r="H5" s="456" t="s">
        <v>735</v>
      </c>
      <c r="I5" s="452"/>
    </row>
    <row r="6" spans="2:9" ht="24" customHeight="1">
      <c r="B6" s="425"/>
      <c r="C6" s="156" t="s">
        <v>736</v>
      </c>
      <c r="D6" s="174" t="s">
        <v>737</v>
      </c>
      <c r="E6" s="454"/>
      <c r="F6" s="174" t="s">
        <v>738</v>
      </c>
      <c r="G6" s="456"/>
      <c r="H6" s="456"/>
      <c r="I6" s="452"/>
    </row>
    <row r="7" spans="2:9" ht="45" customHeight="1">
      <c r="B7" s="157" t="s">
        <v>739</v>
      </c>
      <c r="C7" s="158" t="s">
        <v>740</v>
      </c>
      <c r="D7" s="158" t="s">
        <v>348</v>
      </c>
      <c r="E7" s="159">
        <v>3470</v>
      </c>
      <c r="F7" s="160" t="s">
        <v>741</v>
      </c>
      <c r="G7" s="161" t="s">
        <v>742</v>
      </c>
      <c r="H7" s="162">
        <v>2365</v>
      </c>
      <c r="I7" s="163" t="s">
        <v>1035</v>
      </c>
    </row>
    <row r="8" spans="2:9" ht="45" customHeight="1" thickBot="1">
      <c r="B8" s="164" t="s">
        <v>743</v>
      </c>
      <c r="C8" s="165" t="s">
        <v>744</v>
      </c>
      <c r="D8" s="165" t="s">
        <v>745</v>
      </c>
      <c r="E8" s="166">
        <v>5170</v>
      </c>
      <c r="F8" s="167" t="s">
        <v>746</v>
      </c>
      <c r="G8" s="168" t="s">
        <v>747</v>
      </c>
      <c r="H8" s="169">
        <v>3257</v>
      </c>
      <c r="I8" s="170" t="s">
        <v>1036</v>
      </c>
    </row>
    <row r="9" spans="2:9" ht="40.5" customHeight="1">
      <c r="B9" s="442" t="s">
        <v>748</v>
      </c>
      <c r="C9" s="443"/>
      <c r="D9" s="443"/>
      <c r="E9" s="444"/>
      <c r="F9" s="444"/>
      <c r="G9" s="155"/>
      <c r="H9" s="445"/>
      <c r="I9" s="446"/>
    </row>
    <row r="10" spans="2:9" ht="20.25" customHeight="1">
      <c r="B10" s="171"/>
      <c r="C10" s="171"/>
      <c r="D10" s="171"/>
    </row>
    <row r="11" spans="2:9" ht="20.25" customHeight="1">
      <c r="B11" s="172"/>
    </row>
    <row r="12" spans="2:9">
      <c r="B12" s="172"/>
    </row>
    <row r="13" spans="2:9">
      <c r="B13" s="172"/>
    </row>
    <row r="14" spans="2:9">
      <c r="B14" s="172"/>
    </row>
    <row r="15" spans="2:9">
      <c r="B15" s="172"/>
    </row>
    <row r="16" spans="2:9">
      <c r="B16" s="172"/>
    </row>
    <row r="17" spans="2:2" s="1" customFormat="1">
      <c r="B17" s="172"/>
    </row>
    <row r="18" spans="2:2" s="1" customFormat="1">
      <c r="B18" s="172"/>
    </row>
    <row r="19" spans="2:2" s="1" customFormat="1">
      <c r="B19" s="172"/>
    </row>
    <row r="20" spans="2:2" s="1" customFormat="1">
      <c r="B20" s="172"/>
    </row>
    <row r="21" spans="2:2" s="1" customFormat="1">
      <c r="B21" s="172"/>
    </row>
    <row r="22" spans="2:2" s="1" customFormat="1">
      <c r="B22" s="172"/>
    </row>
  </sheetData>
  <mergeCells count="12">
    <mergeCell ref="B9:F9"/>
    <mergeCell ref="H9:I9"/>
    <mergeCell ref="B2:I2"/>
    <mergeCell ref="H3:I3"/>
    <mergeCell ref="B4:B6"/>
    <mergeCell ref="C4:F4"/>
    <mergeCell ref="G4:H4"/>
    <mergeCell ref="I4:I6"/>
    <mergeCell ref="C5:D5"/>
    <mergeCell ref="E5:E6"/>
    <mergeCell ref="G5:G6"/>
    <mergeCell ref="H5:H6"/>
  </mergeCells>
  <phoneticPr fontId="3"/>
  <pageMargins left="0.35416666666666702" right="0.196527777777778" top="0.47222222222222199" bottom="0.27500000000000002" header="0.23611111111111099" footer="0.156944444444444"/>
  <pageSetup paperSize="9" scale="73" firstPageNumber="429496319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53"/>
  <sheetViews>
    <sheetView showGridLines="0" topLeftCell="A23" zoomScale="70" zoomScaleNormal="70" workbookViewId="0">
      <selection activeCell="M36" sqref="M36"/>
    </sheetView>
  </sheetViews>
  <sheetFormatPr defaultColWidth="9" defaultRowHeight="13.2"/>
  <cols>
    <col min="1" max="1" width="1.59765625" style="1" customWidth="1"/>
    <col min="2" max="4" width="9" style="1"/>
    <col min="5" max="5" width="23.5" style="1" customWidth="1"/>
    <col min="6" max="6" width="21.3984375" style="1" customWidth="1"/>
    <col min="7" max="7" width="19.69921875" style="1" customWidth="1"/>
    <col min="8" max="8" width="11.3984375" style="1" customWidth="1"/>
    <col min="9" max="9" width="12.09765625" style="21" customWidth="1"/>
    <col min="10" max="10" width="14.59765625" style="21" customWidth="1"/>
    <col min="11" max="11" width="18.19921875" style="21" customWidth="1"/>
    <col min="12" max="12" width="14.69921875" style="1" customWidth="1"/>
    <col min="13" max="13" width="14.19921875" style="1" customWidth="1"/>
    <col min="14" max="16384" width="9" style="1"/>
  </cols>
  <sheetData>
    <row r="2" spans="1:14" ht="37.5" customHeight="1">
      <c r="B2" s="461" t="s">
        <v>1011</v>
      </c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4" ht="24" customHeight="1" thickBot="1">
      <c r="L3" s="462" t="s">
        <v>1068</v>
      </c>
      <c r="M3" s="462"/>
    </row>
    <row r="4" spans="1:14" ht="17.25" customHeight="1">
      <c r="B4" s="463" t="s">
        <v>41</v>
      </c>
      <c r="C4" s="464"/>
      <c r="D4" s="464"/>
      <c r="E4" s="465"/>
      <c r="F4" s="428" t="s">
        <v>732</v>
      </c>
      <c r="G4" s="427"/>
      <c r="H4" s="466" t="s">
        <v>749</v>
      </c>
      <c r="I4" s="469" t="s">
        <v>719</v>
      </c>
      <c r="J4" s="173" t="s">
        <v>729</v>
      </c>
      <c r="K4" s="428" t="s">
        <v>730</v>
      </c>
      <c r="L4" s="427"/>
      <c r="M4" s="470" t="s">
        <v>731</v>
      </c>
    </row>
    <row r="5" spans="1:14" ht="17.25" customHeight="1">
      <c r="B5" s="472" t="s">
        <v>750</v>
      </c>
      <c r="C5" s="473"/>
      <c r="D5" s="474"/>
      <c r="E5" s="475" t="s">
        <v>751</v>
      </c>
      <c r="F5" s="477" t="s">
        <v>736</v>
      </c>
      <c r="G5" s="479" t="s">
        <v>737</v>
      </c>
      <c r="H5" s="467"/>
      <c r="I5" s="455"/>
      <c r="J5" s="174" t="s">
        <v>733</v>
      </c>
      <c r="K5" s="479" t="s">
        <v>752</v>
      </c>
      <c r="L5" s="479" t="s">
        <v>735</v>
      </c>
      <c r="M5" s="471"/>
    </row>
    <row r="6" spans="1:14" ht="17.25" customHeight="1">
      <c r="B6" s="175" t="s">
        <v>753</v>
      </c>
      <c r="C6" s="257" t="s">
        <v>754</v>
      </c>
      <c r="D6" s="257" t="s">
        <v>750</v>
      </c>
      <c r="E6" s="476"/>
      <c r="F6" s="478"/>
      <c r="G6" s="455"/>
      <c r="H6" s="468"/>
      <c r="I6" s="455"/>
      <c r="J6" s="176" t="s">
        <v>738</v>
      </c>
      <c r="K6" s="455"/>
      <c r="L6" s="455"/>
      <c r="M6" s="471"/>
    </row>
    <row r="7" spans="1:14" ht="28.5" customHeight="1">
      <c r="A7" s="177"/>
      <c r="B7" s="178" t="s">
        <v>755</v>
      </c>
      <c r="C7" s="179" t="s">
        <v>756</v>
      </c>
      <c r="D7" s="179" t="s">
        <v>755</v>
      </c>
      <c r="E7" s="180" t="s">
        <v>757</v>
      </c>
      <c r="F7" s="181" t="s">
        <v>758</v>
      </c>
      <c r="G7" s="182" t="s">
        <v>759</v>
      </c>
      <c r="H7" s="183" t="s">
        <v>760</v>
      </c>
      <c r="I7" s="184" t="s">
        <v>761</v>
      </c>
      <c r="J7" s="185" t="s">
        <v>762</v>
      </c>
      <c r="K7" s="186" t="s">
        <v>763</v>
      </c>
      <c r="L7" s="186" t="s">
        <v>763</v>
      </c>
      <c r="M7" s="278" t="s">
        <v>763</v>
      </c>
    </row>
    <row r="8" spans="1:14" ht="28.5" customHeight="1">
      <c r="A8" s="177"/>
      <c r="B8" s="494" t="s">
        <v>764</v>
      </c>
      <c r="C8" s="496" t="s">
        <v>765</v>
      </c>
      <c r="D8" s="496" t="s">
        <v>765</v>
      </c>
      <c r="E8" s="498" t="s">
        <v>766</v>
      </c>
      <c r="F8" s="480" t="s">
        <v>767</v>
      </c>
      <c r="G8" s="480" t="s">
        <v>759</v>
      </c>
      <c r="H8" s="482" t="s">
        <v>768</v>
      </c>
      <c r="I8" s="482" t="s">
        <v>761</v>
      </c>
      <c r="J8" s="187" t="s">
        <v>769</v>
      </c>
      <c r="K8" s="457" t="s">
        <v>770</v>
      </c>
      <c r="L8" s="457" t="s">
        <v>771</v>
      </c>
      <c r="M8" s="459" t="s">
        <v>772</v>
      </c>
      <c r="N8" s="188"/>
    </row>
    <row r="9" spans="1:14" ht="14.25" customHeight="1">
      <c r="A9" s="177"/>
      <c r="B9" s="495"/>
      <c r="C9" s="497"/>
      <c r="D9" s="497"/>
      <c r="E9" s="481"/>
      <c r="F9" s="481"/>
      <c r="G9" s="481"/>
      <c r="H9" s="483"/>
      <c r="I9" s="483"/>
      <c r="J9" s="189" t="s">
        <v>773</v>
      </c>
      <c r="K9" s="458"/>
      <c r="L9" s="458"/>
      <c r="M9" s="460"/>
    </row>
    <row r="10" spans="1:14" ht="30.75" customHeight="1">
      <c r="B10" s="190" t="s">
        <v>764</v>
      </c>
      <c r="C10" s="191" t="s">
        <v>765</v>
      </c>
      <c r="D10" s="191" t="s">
        <v>775</v>
      </c>
      <c r="E10" s="192" t="s">
        <v>776</v>
      </c>
      <c r="F10" s="193" t="s">
        <v>777</v>
      </c>
      <c r="G10" s="193" t="s">
        <v>778</v>
      </c>
      <c r="H10" s="194" t="s">
        <v>768</v>
      </c>
      <c r="I10" s="194" t="s">
        <v>779</v>
      </c>
      <c r="J10" s="195" t="s">
        <v>780</v>
      </c>
      <c r="K10" s="191" t="s">
        <v>763</v>
      </c>
      <c r="L10" s="191" t="s">
        <v>763</v>
      </c>
      <c r="M10" s="279" t="s">
        <v>763</v>
      </c>
    </row>
    <row r="11" spans="1:14" ht="15" customHeight="1">
      <c r="B11" s="484" t="s">
        <v>764</v>
      </c>
      <c r="C11" s="486" t="s">
        <v>781</v>
      </c>
      <c r="D11" s="486" t="s">
        <v>764</v>
      </c>
      <c r="E11" s="488" t="s">
        <v>782</v>
      </c>
      <c r="F11" s="490" t="s">
        <v>783</v>
      </c>
      <c r="G11" s="490" t="s">
        <v>231</v>
      </c>
      <c r="H11" s="492" t="s">
        <v>784</v>
      </c>
      <c r="I11" s="492" t="s">
        <v>785</v>
      </c>
      <c r="J11" s="499" t="s">
        <v>786</v>
      </c>
      <c r="K11" s="195" t="s">
        <v>787</v>
      </c>
      <c r="L11" s="197" t="s">
        <v>788</v>
      </c>
      <c r="M11" s="198" t="s">
        <v>788</v>
      </c>
    </row>
    <row r="12" spans="1:14" ht="15" customHeight="1">
      <c r="B12" s="485"/>
      <c r="C12" s="487"/>
      <c r="D12" s="487"/>
      <c r="E12" s="489"/>
      <c r="F12" s="491"/>
      <c r="G12" s="491"/>
      <c r="H12" s="493"/>
      <c r="I12" s="493"/>
      <c r="J12" s="500"/>
      <c r="K12" s="199" t="s">
        <v>789</v>
      </c>
      <c r="L12" s="197" t="s">
        <v>790</v>
      </c>
      <c r="M12" s="198" t="s">
        <v>791</v>
      </c>
    </row>
    <row r="13" spans="1:14" ht="30.75" customHeight="1">
      <c r="B13" s="190" t="s">
        <v>764</v>
      </c>
      <c r="C13" s="191" t="s">
        <v>781</v>
      </c>
      <c r="D13" s="191" t="s">
        <v>781</v>
      </c>
      <c r="E13" s="192" t="s">
        <v>792</v>
      </c>
      <c r="F13" s="193" t="s">
        <v>783</v>
      </c>
      <c r="G13" s="193" t="s">
        <v>793</v>
      </c>
      <c r="H13" s="194" t="s">
        <v>784</v>
      </c>
      <c r="I13" s="194" t="s">
        <v>794</v>
      </c>
      <c r="J13" s="195" t="s">
        <v>795</v>
      </c>
      <c r="K13" s="195" t="s">
        <v>796</v>
      </c>
      <c r="L13" s="194" t="s">
        <v>797</v>
      </c>
      <c r="M13" s="196" t="s">
        <v>798</v>
      </c>
    </row>
    <row r="14" spans="1:14" ht="15" customHeight="1">
      <c r="B14" s="484" t="s">
        <v>764</v>
      </c>
      <c r="C14" s="486" t="s">
        <v>781</v>
      </c>
      <c r="D14" s="486" t="s">
        <v>799</v>
      </c>
      <c r="E14" s="488" t="s">
        <v>800</v>
      </c>
      <c r="F14" s="490" t="s">
        <v>801</v>
      </c>
      <c r="G14" s="490" t="s">
        <v>304</v>
      </c>
      <c r="H14" s="492" t="s">
        <v>784</v>
      </c>
      <c r="I14" s="492" t="s">
        <v>802</v>
      </c>
      <c r="J14" s="499" t="s">
        <v>786</v>
      </c>
      <c r="K14" s="191" t="s">
        <v>803</v>
      </c>
      <c r="L14" s="194" t="s">
        <v>804</v>
      </c>
      <c r="M14" s="196" t="s">
        <v>805</v>
      </c>
    </row>
    <row r="15" spans="1:14" ht="15" customHeight="1">
      <c r="B15" s="501"/>
      <c r="C15" s="502"/>
      <c r="D15" s="502"/>
      <c r="E15" s="503"/>
      <c r="F15" s="504"/>
      <c r="G15" s="504"/>
      <c r="H15" s="505"/>
      <c r="I15" s="505"/>
      <c r="J15" s="506"/>
      <c r="K15" s="191" t="s">
        <v>806</v>
      </c>
      <c r="L15" s="194" t="s">
        <v>807</v>
      </c>
      <c r="M15" s="196" t="s">
        <v>808</v>
      </c>
    </row>
    <row r="16" spans="1:14" ht="15" customHeight="1">
      <c r="B16" s="501"/>
      <c r="C16" s="502"/>
      <c r="D16" s="502"/>
      <c r="E16" s="503"/>
      <c r="F16" s="504"/>
      <c r="G16" s="504"/>
      <c r="H16" s="505"/>
      <c r="I16" s="505"/>
      <c r="J16" s="506"/>
      <c r="K16" s="191" t="s">
        <v>809</v>
      </c>
      <c r="L16" s="194" t="s">
        <v>810</v>
      </c>
      <c r="M16" s="196" t="s">
        <v>810</v>
      </c>
    </row>
    <row r="17" spans="2:13" ht="15" customHeight="1">
      <c r="B17" s="485"/>
      <c r="C17" s="487"/>
      <c r="D17" s="487"/>
      <c r="E17" s="489"/>
      <c r="F17" s="491"/>
      <c r="G17" s="491"/>
      <c r="H17" s="493"/>
      <c r="I17" s="493"/>
      <c r="J17" s="500"/>
      <c r="K17" s="252" t="s">
        <v>811</v>
      </c>
      <c r="L17" s="254" t="s">
        <v>812</v>
      </c>
      <c r="M17" s="200" t="s">
        <v>774</v>
      </c>
    </row>
    <row r="18" spans="2:13" ht="15" customHeight="1">
      <c r="B18" s="484" t="s">
        <v>764</v>
      </c>
      <c r="C18" s="486" t="s">
        <v>781</v>
      </c>
      <c r="D18" s="486" t="s">
        <v>813</v>
      </c>
      <c r="E18" s="201" t="s">
        <v>814</v>
      </c>
      <c r="F18" s="202" t="s">
        <v>348</v>
      </c>
      <c r="G18" s="202" t="s">
        <v>815</v>
      </c>
      <c r="H18" s="254" t="s">
        <v>816</v>
      </c>
      <c r="I18" s="203" t="s">
        <v>817</v>
      </c>
      <c r="J18" s="251" t="s">
        <v>818</v>
      </c>
      <c r="K18" s="204" t="s">
        <v>819</v>
      </c>
      <c r="L18" s="194" t="s">
        <v>820</v>
      </c>
      <c r="M18" s="196" t="s">
        <v>820</v>
      </c>
    </row>
    <row r="19" spans="2:13" ht="15" customHeight="1">
      <c r="B19" s="501"/>
      <c r="C19" s="502"/>
      <c r="D19" s="502"/>
      <c r="E19" s="205"/>
      <c r="F19" s="206"/>
      <c r="G19" s="206"/>
      <c r="H19" s="255"/>
      <c r="I19" s="207"/>
      <c r="J19" s="256" t="s">
        <v>821</v>
      </c>
      <c r="K19" s="204" t="s">
        <v>822</v>
      </c>
      <c r="L19" s="194" t="s">
        <v>823</v>
      </c>
      <c r="M19" s="196" t="s">
        <v>823</v>
      </c>
    </row>
    <row r="20" spans="2:13" ht="15" customHeight="1">
      <c r="B20" s="485"/>
      <c r="C20" s="487"/>
      <c r="D20" s="487"/>
      <c r="E20" s="208"/>
      <c r="F20" s="209"/>
      <c r="G20" s="209"/>
      <c r="H20" s="250"/>
      <c r="I20" s="210"/>
      <c r="J20" s="160"/>
      <c r="K20" s="204" t="s">
        <v>824</v>
      </c>
      <c r="L20" s="194" t="s">
        <v>825</v>
      </c>
      <c r="M20" s="196" t="s">
        <v>825</v>
      </c>
    </row>
    <row r="21" spans="2:13" ht="30.75" customHeight="1">
      <c r="B21" s="190" t="s">
        <v>764</v>
      </c>
      <c r="C21" s="191" t="s">
        <v>781</v>
      </c>
      <c r="D21" s="191" t="s">
        <v>826</v>
      </c>
      <c r="E21" s="253" t="s">
        <v>827</v>
      </c>
      <c r="F21" s="158" t="s">
        <v>828</v>
      </c>
      <c r="G21" s="158" t="s">
        <v>829</v>
      </c>
      <c r="H21" s="250" t="s">
        <v>816</v>
      </c>
      <c r="I21" s="250" t="s">
        <v>830</v>
      </c>
      <c r="J21" s="160" t="s">
        <v>831</v>
      </c>
      <c r="K21" s="161" t="s">
        <v>832</v>
      </c>
      <c r="L21" s="250" t="s">
        <v>833</v>
      </c>
      <c r="M21" s="163" t="s">
        <v>834</v>
      </c>
    </row>
    <row r="22" spans="2:13" ht="30.75" customHeight="1">
      <c r="B22" s="190" t="s">
        <v>764</v>
      </c>
      <c r="C22" s="191" t="s">
        <v>781</v>
      </c>
      <c r="D22" s="191" t="s">
        <v>835</v>
      </c>
      <c r="E22" s="192" t="s">
        <v>836</v>
      </c>
      <c r="F22" s="193" t="s">
        <v>837</v>
      </c>
      <c r="G22" s="193" t="s">
        <v>838</v>
      </c>
      <c r="H22" s="194" t="s">
        <v>784</v>
      </c>
      <c r="I22" s="194" t="s">
        <v>839</v>
      </c>
      <c r="J22" s="195" t="s">
        <v>840</v>
      </c>
      <c r="K22" s="191" t="s">
        <v>763</v>
      </c>
      <c r="L22" s="191" t="s">
        <v>763</v>
      </c>
      <c r="M22" s="279" t="s">
        <v>763</v>
      </c>
    </row>
    <row r="23" spans="2:13" ht="15" customHeight="1">
      <c r="B23" s="484" t="s">
        <v>764</v>
      </c>
      <c r="C23" s="486" t="s">
        <v>764</v>
      </c>
      <c r="D23" s="486" t="s">
        <v>841</v>
      </c>
      <c r="E23" s="488" t="s">
        <v>842</v>
      </c>
      <c r="F23" s="490" t="s">
        <v>843</v>
      </c>
      <c r="G23" s="490" t="s">
        <v>461</v>
      </c>
      <c r="H23" s="492" t="s">
        <v>844</v>
      </c>
      <c r="I23" s="492" t="s">
        <v>845</v>
      </c>
      <c r="J23" s="499" t="s">
        <v>846</v>
      </c>
      <c r="K23" s="191" t="s">
        <v>787</v>
      </c>
      <c r="L23" s="194" t="s">
        <v>847</v>
      </c>
      <c r="M23" s="196" t="s">
        <v>848</v>
      </c>
    </row>
    <row r="24" spans="2:13" ht="15" customHeight="1">
      <c r="B24" s="485"/>
      <c r="C24" s="487"/>
      <c r="D24" s="487"/>
      <c r="E24" s="489"/>
      <c r="F24" s="491"/>
      <c r="G24" s="491"/>
      <c r="H24" s="493"/>
      <c r="I24" s="493"/>
      <c r="J24" s="500"/>
      <c r="K24" s="191" t="s">
        <v>849</v>
      </c>
      <c r="L24" s="194" t="s">
        <v>850</v>
      </c>
      <c r="M24" s="196" t="s">
        <v>850</v>
      </c>
    </row>
    <row r="25" spans="2:13" ht="30.75" customHeight="1">
      <c r="B25" s="190" t="s">
        <v>764</v>
      </c>
      <c r="C25" s="191" t="s">
        <v>781</v>
      </c>
      <c r="D25" s="191" t="s">
        <v>851</v>
      </c>
      <c r="E25" s="192" t="s">
        <v>852</v>
      </c>
      <c r="F25" s="193" t="s">
        <v>853</v>
      </c>
      <c r="G25" s="193" t="s">
        <v>777</v>
      </c>
      <c r="H25" s="194" t="s">
        <v>816</v>
      </c>
      <c r="I25" s="194" t="s">
        <v>854</v>
      </c>
      <c r="J25" s="195" t="s">
        <v>855</v>
      </c>
      <c r="K25" s="191" t="s">
        <v>856</v>
      </c>
      <c r="L25" s="194" t="s">
        <v>857</v>
      </c>
      <c r="M25" s="196" t="s">
        <v>774</v>
      </c>
    </row>
    <row r="26" spans="2:13" ht="30.75" customHeight="1">
      <c r="B26" s="190" t="s">
        <v>764</v>
      </c>
      <c r="C26" s="191" t="s">
        <v>858</v>
      </c>
      <c r="D26" s="191" t="s">
        <v>859</v>
      </c>
      <c r="E26" s="192" t="s">
        <v>860</v>
      </c>
      <c r="F26" s="193" t="s">
        <v>861</v>
      </c>
      <c r="G26" s="193" t="s">
        <v>862</v>
      </c>
      <c r="H26" s="194" t="s">
        <v>863</v>
      </c>
      <c r="I26" s="194" t="s">
        <v>864</v>
      </c>
      <c r="J26" s="195" t="s">
        <v>865</v>
      </c>
      <c r="K26" s="191" t="s">
        <v>763</v>
      </c>
      <c r="L26" s="191" t="s">
        <v>763</v>
      </c>
      <c r="M26" s="279" t="s">
        <v>763</v>
      </c>
    </row>
    <row r="27" spans="2:13" ht="15" customHeight="1">
      <c r="B27" s="484" t="s">
        <v>764</v>
      </c>
      <c r="C27" s="486" t="s">
        <v>858</v>
      </c>
      <c r="D27" s="486" t="s">
        <v>866</v>
      </c>
      <c r="E27" s="488" t="s">
        <v>867</v>
      </c>
      <c r="F27" s="490" t="s">
        <v>868</v>
      </c>
      <c r="G27" s="490" t="s">
        <v>869</v>
      </c>
      <c r="H27" s="492" t="s">
        <v>863</v>
      </c>
      <c r="I27" s="492" t="s">
        <v>870</v>
      </c>
      <c r="J27" s="499" t="s">
        <v>871</v>
      </c>
      <c r="K27" s="191" t="s">
        <v>872</v>
      </c>
      <c r="L27" s="194" t="s">
        <v>873</v>
      </c>
      <c r="M27" s="196" t="s">
        <v>874</v>
      </c>
    </row>
    <row r="28" spans="2:13" ht="15" customHeight="1">
      <c r="B28" s="501"/>
      <c r="C28" s="502"/>
      <c r="D28" s="502"/>
      <c r="E28" s="503"/>
      <c r="F28" s="504"/>
      <c r="G28" s="504"/>
      <c r="H28" s="505"/>
      <c r="I28" s="505"/>
      <c r="J28" s="506"/>
      <c r="K28" s="191" t="s">
        <v>849</v>
      </c>
      <c r="L28" s="194" t="s">
        <v>875</v>
      </c>
      <c r="M28" s="196" t="s">
        <v>876</v>
      </c>
    </row>
    <row r="29" spans="2:13" ht="15" customHeight="1">
      <c r="B29" s="485"/>
      <c r="C29" s="487"/>
      <c r="D29" s="487"/>
      <c r="E29" s="489"/>
      <c r="F29" s="491"/>
      <c r="G29" s="491"/>
      <c r="H29" s="493"/>
      <c r="I29" s="493"/>
      <c r="J29" s="500"/>
      <c r="K29" s="191" t="s">
        <v>877</v>
      </c>
      <c r="L29" s="194" t="s">
        <v>878</v>
      </c>
      <c r="M29" s="196" t="s">
        <v>878</v>
      </c>
    </row>
    <row r="30" spans="2:13" ht="30.75" customHeight="1">
      <c r="B30" s="190" t="s">
        <v>764</v>
      </c>
      <c r="C30" s="191" t="s">
        <v>764</v>
      </c>
      <c r="D30" s="191" t="s">
        <v>879</v>
      </c>
      <c r="E30" s="192" t="s">
        <v>880</v>
      </c>
      <c r="F30" s="193" t="s">
        <v>461</v>
      </c>
      <c r="G30" s="193" t="s">
        <v>461</v>
      </c>
      <c r="H30" s="194" t="s">
        <v>881</v>
      </c>
      <c r="I30" s="194" t="s">
        <v>882</v>
      </c>
      <c r="J30" s="195" t="s">
        <v>883</v>
      </c>
      <c r="K30" s="195" t="s">
        <v>884</v>
      </c>
      <c r="L30" s="194" t="s">
        <v>885</v>
      </c>
      <c r="M30" s="196" t="s">
        <v>886</v>
      </c>
    </row>
    <row r="31" spans="2:13" ht="30.75" customHeight="1">
      <c r="B31" s="190" t="s">
        <v>764</v>
      </c>
      <c r="C31" s="191" t="s">
        <v>764</v>
      </c>
      <c r="D31" s="191" t="s">
        <v>887</v>
      </c>
      <c r="E31" s="192" t="s">
        <v>888</v>
      </c>
      <c r="F31" s="193" t="s">
        <v>447</v>
      </c>
      <c r="G31" s="193" t="s">
        <v>777</v>
      </c>
      <c r="H31" s="194" t="s">
        <v>889</v>
      </c>
      <c r="I31" s="194" t="s">
        <v>890</v>
      </c>
      <c r="J31" s="195" t="s">
        <v>891</v>
      </c>
      <c r="K31" s="195" t="s">
        <v>892</v>
      </c>
      <c r="L31" s="194" t="s">
        <v>893</v>
      </c>
      <c r="M31" s="211" t="s">
        <v>894</v>
      </c>
    </row>
    <row r="32" spans="2:13" ht="15" customHeight="1">
      <c r="B32" s="484" t="s">
        <v>764</v>
      </c>
      <c r="C32" s="486" t="s">
        <v>764</v>
      </c>
      <c r="D32" s="486" t="s">
        <v>895</v>
      </c>
      <c r="E32" s="488" t="s">
        <v>896</v>
      </c>
      <c r="F32" s="488" t="s">
        <v>897</v>
      </c>
      <c r="G32" s="488" t="s">
        <v>348</v>
      </c>
      <c r="H32" s="492" t="s">
        <v>889</v>
      </c>
      <c r="I32" s="492" t="s">
        <v>898</v>
      </c>
      <c r="J32" s="499" t="s">
        <v>891</v>
      </c>
      <c r="K32" s="195" t="s">
        <v>892</v>
      </c>
      <c r="L32" s="194" t="s">
        <v>899</v>
      </c>
      <c r="M32" s="196" t="s">
        <v>899</v>
      </c>
    </row>
    <row r="33" spans="2:13" ht="15" customHeight="1">
      <c r="B33" s="485"/>
      <c r="C33" s="487"/>
      <c r="D33" s="487"/>
      <c r="E33" s="489"/>
      <c r="F33" s="489"/>
      <c r="G33" s="489"/>
      <c r="H33" s="493"/>
      <c r="I33" s="493"/>
      <c r="J33" s="500"/>
      <c r="K33" s="195" t="s">
        <v>900</v>
      </c>
      <c r="L33" s="194" t="s">
        <v>901</v>
      </c>
      <c r="M33" s="196" t="s">
        <v>774</v>
      </c>
    </row>
    <row r="34" spans="2:13" ht="30" customHeight="1">
      <c r="B34" s="190" t="s">
        <v>764</v>
      </c>
      <c r="C34" s="191" t="s">
        <v>781</v>
      </c>
      <c r="D34" s="191" t="s">
        <v>902</v>
      </c>
      <c r="E34" s="192" t="s">
        <v>903</v>
      </c>
      <c r="F34" s="193" t="s">
        <v>904</v>
      </c>
      <c r="G34" s="193" t="s">
        <v>905</v>
      </c>
      <c r="H34" s="194" t="s">
        <v>816</v>
      </c>
      <c r="I34" s="194" t="s">
        <v>906</v>
      </c>
      <c r="J34" s="191" t="s">
        <v>746</v>
      </c>
      <c r="K34" s="195" t="s">
        <v>907</v>
      </c>
      <c r="L34" s="194" t="s">
        <v>908</v>
      </c>
      <c r="M34" s="196" t="s">
        <v>908</v>
      </c>
    </row>
    <row r="35" spans="2:13" ht="21" customHeight="1">
      <c r="B35" s="190" t="s">
        <v>826</v>
      </c>
      <c r="C35" s="191" t="s">
        <v>813</v>
      </c>
      <c r="D35" s="191" t="s">
        <v>765</v>
      </c>
      <c r="E35" s="192" t="s">
        <v>909</v>
      </c>
      <c r="F35" s="193" t="s">
        <v>910</v>
      </c>
      <c r="G35" s="193" t="s">
        <v>911</v>
      </c>
      <c r="H35" s="194" t="s">
        <v>912</v>
      </c>
      <c r="I35" s="194" t="s">
        <v>913</v>
      </c>
      <c r="J35" s="191" t="s">
        <v>746</v>
      </c>
      <c r="K35" s="191" t="s">
        <v>914</v>
      </c>
      <c r="L35" s="194" t="s">
        <v>915</v>
      </c>
      <c r="M35" s="302" t="s">
        <v>1057</v>
      </c>
    </row>
    <row r="36" spans="2:13" ht="21" customHeight="1">
      <c r="B36" s="190" t="s">
        <v>826</v>
      </c>
      <c r="C36" s="191" t="s">
        <v>826</v>
      </c>
      <c r="D36" s="191" t="s">
        <v>775</v>
      </c>
      <c r="E36" s="192" t="s">
        <v>916</v>
      </c>
      <c r="F36" s="193" t="s">
        <v>917</v>
      </c>
      <c r="G36" s="193" t="s">
        <v>917</v>
      </c>
      <c r="H36" s="194" t="s">
        <v>918</v>
      </c>
      <c r="I36" s="194" t="s">
        <v>919</v>
      </c>
      <c r="J36" s="191" t="s">
        <v>746</v>
      </c>
      <c r="K36" s="191" t="s">
        <v>914</v>
      </c>
      <c r="L36" s="194" t="s">
        <v>920</v>
      </c>
      <c r="M36" s="196" t="s">
        <v>1114</v>
      </c>
    </row>
    <row r="37" spans="2:13" ht="21" customHeight="1">
      <c r="B37" s="190" t="s">
        <v>826</v>
      </c>
      <c r="C37" s="191" t="s">
        <v>826</v>
      </c>
      <c r="D37" s="191" t="s">
        <v>764</v>
      </c>
      <c r="E37" s="192" t="s">
        <v>921</v>
      </c>
      <c r="F37" s="193" t="s">
        <v>922</v>
      </c>
      <c r="G37" s="193" t="s">
        <v>922</v>
      </c>
      <c r="H37" s="194" t="s">
        <v>918</v>
      </c>
      <c r="I37" s="194" t="s">
        <v>923</v>
      </c>
      <c r="J37" s="191" t="s">
        <v>746</v>
      </c>
      <c r="K37" s="191" t="s">
        <v>914</v>
      </c>
      <c r="L37" s="194" t="s">
        <v>924</v>
      </c>
      <c r="M37" s="196" t="s">
        <v>825</v>
      </c>
    </row>
    <row r="38" spans="2:13" ht="21" customHeight="1" thickBot="1">
      <c r="B38" s="212" t="s">
        <v>835</v>
      </c>
      <c r="C38" s="168" t="s">
        <v>826</v>
      </c>
      <c r="D38" s="168" t="s">
        <v>765</v>
      </c>
      <c r="E38" s="213" t="s">
        <v>925</v>
      </c>
      <c r="F38" s="165" t="s">
        <v>911</v>
      </c>
      <c r="G38" s="165" t="s">
        <v>917</v>
      </c>
      <c r="H38" s="214" t="s">
        <v>918</v>
      </c>
      <c r="I38" s="214" t="s">
        <v>926</v>
      </c>
      <c r="J38" s="168" t="s">
        <v>746</v>
      </c>
      <c r="K38" s="168" t="s">
        <v>914</v>
      </c>
      <c r="L38" s="214" t="s">
        <v>927</v>
      </c>
      <c r="M38" s="215" t="s">
        <v>1113</v>
      </c>
    </row>
    <row r="39" spans="2:13" ht="3.75" hidden="1" customHeight="1">
      <c r="B39" s="216"/>
      <c r="C39" s="216"/>
      <c r="D39" s="216"/>
      <c r="E39" s="217"/>
      <c r="F39" s="218"/>
      <c r="G39" s="218"/>
      <c r="H39" s="219"/>
      <c r="I39" s="216"/>
      <c r="J39" s="216"/>
      <c r="K39" s="216"/>
      <c r="L39" s="216"/>
      <c r="M39" s="216"/>
    </row>
    <row r="40" spans="2:13" ht="59.25" customHeight="1">
      <c r="B40" s="507" t="s">
        <v>928</v>
      </c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</row>
    <row r="41" spans="2:13" ht="19.5" customHeight="1">
      <c r="B41" s="508"/>
      <c r="C41" s="508"/>
      <c r="D41" s="508"/>
      <c r="E41" s="508"/>
      <c r="F41" s="508"/>
      <c r="G41" s="220"/>
      <c r="H41" s="220"/>
      <c r="I41" s="221"/>
      <c r="J41" s="221"/>
      <c r="K41" s="221"/>
      <c r="L41" s="221"/>
      <c r="M41" s="221"/>
    </row>
    <row r="42" spans="2:13" ht="20.25" customHeight="1">
      <c r="B42" s="222"/>
      <c r="C42" s="222"/>
      <c r="D42" s="222"/>
      <c r="E42" s="172"/>
    </row>
    <row r="43" spans="2:13">
      <c r="B43" s="222"/>
      <c r="C43" s="222"/>
      <c r="D43" s="222"/>
      <c r="E43" s="172"/>
    </row>
    <row r="44" spans="2:13">
      <c r="B44" s="222"/>
      <c r="C44" s="222"/>
      <c r="D44" s="222"/>
      <c r="E44" s="172"/>
    </row>
    <row r="45" spans="2:13">
      <c r="B45" s="222"/>
      <c r="C45" s="222"/>
      <c r="D45" s="222"/>
      <c r="E45" s="172"/>
    </row>
    <row r="46" spans="2:13">
      <c r="B46" s="222"/>
      <c r="C46" s="222"/>
      <c r="D46" s="222"/>
      <c r="E46" s="172"/>
    </row>
    <row r="47" spans="2:13">
      <c r="B47" s="222"/>
      <c r="C47" s="222"/>
      <c r="D47" s="222"/>
      <c r="E47" s="172"/>
    </row>
    <row r="48" spans="2:13">
      <c r="B48" s="222"/>
      <c r="C48" s="222"/>
      <c r="D48" s="222"/>
      <c r="E48" s="172"/>
    </row>
    <row r="49" spans="2:11">
      <c r="B49" s="222"/>
      <c r="C49" s="222"/>
      <c r="D49" s="222"/>
      <c r="E49" s="172"/>
    </row>
    <row r="50" spans="2:11">
      <c r="B50" s="222"/>
      <c r="C50" s="222"/>
      <c r="D50" s="222"/>
      <c r="E50" s="172"/>
      <c r="I50" s="1"/>
      <c r="J50" s="1"/>
      <c r="K50" s="1"/>
    </row>
    <row r="51" spans="2:11">
      <c r="B51" s="222"/>
      <c r="C51" s="222"/>
      <c r="D51" s="222"/>
      <c r="E51" s="172"/>
      <c r="I51" s="1"/>
      <c r="J51" s="1"/>
      <c r="K51" s="1"/>
    </row>
    <row r="52" spans="2:11">
      <c r="B52" s="222"/>
      <c r="C52" s="222"/>
      <c r="D52" s="222"/>
      <c r="E52" s="172"/>
      <c r="I52" s="1"/>
      <c r="J52" s="1"/>
      <c r="K52" s="1"/>
    </row>
    <row r="53" spans="2:11">
      <c r="B53" s="222"/>
      <c r="C53" s="222"/>
      <c r="D53" s="222"/>
      <c r="E53" s="172"/>
      <c r="I53" s="1"/>
      <c r="J53" s="1"/>
      <c r="K53" s="1"/>
    </row>
  </sheetData>
  <mergeCells count="75">
    <mergeCell ref="I32:I33"/>
    <mergeCell ref="J32:J33"/>
    <mergeCell ref="B40:M40"/>
    <mergeCell ref="B41:F41"/>
    <mergeCell ref="H27:H29"/>
    <mergeCell ref="I27:I29"/>
    <mergeCell ref="J27:J29"/>
    <mergeCell ref="B32:B33"/>
    <mergeCell ref="C32:C33"/>
    <mergeCell ref="D32:D33"/>
    <mergeCell ref="E32:E33"/>
    <mergeCell ref="F32:F33"/>
    <mergeCell ref="G32:G33"/>
    <mergeCell ref="H32:H33"/>
    <mergeCell ref="B27:B29"/>
    <mergeCell ref="C27:C29"/>
    <mergeCell ref="D27:D29"/>
    <mergeCell ref="E27:E29"/>
    <mergeCell ref="F27:F29"/>
    <mergeCell ref="G27:G29"/>
    <mergeCell ref="E23:E24"/>
    <mergeCell ref="F23:F24"/>
    <mergeCell ref="G23:G24"/>
    <mergeCell ref="H23:H24"/>
    <mergeCell ref="I23:I24"/>
    <mergeCell ref="J23:J24"/>
    <mergeCell ref="B18:B20"/>
    <mergeCell ref="C18:C20"/>
    <mergeCell ref="D18:D20"/>
    <mergeCell ref="B23:B24"/>
    <mergeCell ref="C23:C24"/>
    <mergeCell ref="D23:D24"/>
    <mergeCell ref="F8:F9"/>
    <mergeCell ref="J11:J12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L5:L6"/>
    <mergeCell ref="G8:G9"/>
    <mergeCell ref="H8:H9"/>
    <mergeCell ref="I8:I9"/>
    <mergeCell ref="B11:B12"/>
    <mergeCell ref="C11:C12"/>
    <mergeCell ref="D11:D12"/>
    <mergeCell ref="E11:E12"/>
    <mergeCell ref="F11:F12"/>
    <mergeCell ref="G11:G12"/>
    <mergeCell ref="H11:H12"/>
    <mergeCell ref="I11:I12"/>
    <mergeCell ref="B8:B9"/>
    <mergeCell ref="C8:C9"/>
    <mergeCell ref="D8:D9"/>
    <mergeCell ref="E8:E9"/>
    <mergeCell ref="K8:K9"/>
    <mergeCell ref="L8:L9"/>
    <mergeCell ref="M8:M9"/>
    <mergeCell ref="B2:M2"/>
    <mergeCell ref="L3:M3"/>
    <mergeCell ref="B4:E4"/>
    <mergeCell ref="F4:G4"/>
    <mergeCell ref="H4:H6"/>
    <mergeCell ref="I4:I6"/>
    <mergeCell ref="K4:L4"/>
    <mergeCell ref="M4:M6"/>
    <mergeCell ref="B5:D5"/>
    <mergeCell ref="E5:E6"/>
    <mergeCell ref="F5:F6"/>
    <mergeCell ref="G5:G6"/>
    <mergeCell ref="K5:K6"/>
  </mergeCells>
  <phoneticPr fontId="3"/>
  <pageMargins left="0.35416666666666702" right="0.196527777777778" top="0.47222222222222199" bottom="0.27500000000000002" header="0.23611111111111099" footer="0.156944444444444"/>
  <pageSetup paperSize="9" scale="51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1827-B60D-4842-B3A9-9A792B84F12C}">
  <sheetPr>
    <pageSetUpPr fitToPage="1"/>
  </sheetPr>
  <dimension ref="B2:M12"/>
  <sheetViews>
    <sheetView showGridLines="0" view="pageBreakPreview" zoomScaleNormal="130" zoomScaleSheetLayoutView="100" workbookViewId="0">
      <selection activeCell="N6" sqref="N6"/>
    </sheetView>
  </sheetViews>
  <sheetFormatPr defaultRowHeight="13.2"/>
  <cols>
    <col min="1" max="1" width="1.3984375" style="40" customWidth="1"/>
    <col min="2" max="2" width="16.19921875" style="40" customWidth="1"/>
    <col min="3" max="3" width="9.59765625" style="40" customWidth="1"/>
    <col min="4" max="8" width="7.3984375" style="40" customWidth="1"/>
    <col min="9" max="9" width="13.8984375" style="40" bestFit="1" customWidth="1"/>
    <col min="10" max="10" width="12" style="40" bestFit="1" customWidth="1"/>
    <col min="11" max="11" width="12" style="40" customWidth="1"/>
    <col min="12" max="12" width="12" style="40" bestFit="1" customWidth="1"/>
    <col min="13" max="13" width="12.8984375" style="40" bestFit="1" customWidth="1"/>
    <col min="14" max="258" width="8.796875" style="40"/>
    <col min="259" max="259" width="16.19921875" style="40" customWidth="1"/>
    <col min="260" max="260" width="9.59765625" style="40" customWidth="1"/>
    <col min="261" max="264" width="7.3984375" style="40" customWidth="1"/>
    <col min="265" max="265" width="13.8984375" style="40" bestFit="1" customWidth="1"/>
    <col min="266" max="266" width="12" style="40" bestFit="1" customWidth="1"/>
    <col min="267" max="267" width="12" style="40" customWidth="1"/>
    <col min="268" max="268" width="12" style="40" bestFit="1" customWidth="1"/>
    <col min="269" max="269" width="12.8984375" style="40" bestFit="1" customWidth="1"/>
    <col min="270" max="514" width="8.796875" style="40"/>
    <col min="515" max="515" width="16.19921875" style="40" customWidth="1"/>
    <col min="516" max="516" width="9.59765625" style="40" customWidth="1"/>
    <col min="517" max="520" width="7.3984375" style="40" customWidth="1"/>
    <col min="521" max="521" width="13.8984375" style="40" bestFit="1" customWidth="1"/>
    <col min="522" max="522" width="12" style="40" bestFit="1" customWidth="1"/>
    <col min="523" max="523" width="12" style="40" customWidth="1"/>
    <col min="524" max="524" width="12" style="40" bestFit="1" customWidth="1"/>
    <col min="525" max="525" width="12.8984375" style="40" bestFit="1" customWidth="1"/>
    <col min="526" max="770" width="8.796875" style="40"/>
    <col min="771" max="771" width="16.19921875" style="40" customWidth="1"/>
    <col min="772" max="772" width="9.59765625" style="40" customWidth="1"/>
    <col min="773" max="776" width="7.3984375" style="40" customWidth="1"/>
    <col min="777" max="777" width="13.8984375" style="40" bestFit="1" customWidth="1"/>
    <col min="778" max="778" width="12" style="40" bestFit="1" customWidth="1"/>
    <col min="779" max="779" width="12" style="40" customWidth="1"/>
    <col min="780" max="780" width="12" style="40" bestFit="1" customWidth="1"/>
    <col min="781" max="781" width="12.8984375" style="40" bestFit="1" customWidth="1"/>
    <col min="782" max="1026" width="8.796875" style="40"/>
    <col min="1027" max="1027" width="16.19921875" style="40" customWidth="1"/>
    <col min="1028" max="1028" width="9.59765625" style="40" customWidth="1"/>
    <col min="1029" max="1032" width="7.3984375" style="40" customWidth="1"/>
    <col min="1033" max="1033" width="13.8984375" style="40" bestFit="1" customWidth="1"/>
    <col min="1034" max="1034" width="12" style="40" bestFit="1" customWidth="1"/>
    <col min="1035" max="1035" width="12" style="40" customWidth="1"/>
    <col min="1036" max="1036" width="12" style="40" bestFit="1" customWidth="1"/>
    <col min="1037" max="1037" width="12.8984375" style="40" bestFit="1" customWidth="1"/>
    <col min="1038" max="1282" width="8.796875" style="40"/>
    <col min="1283" max="1283" width="16.19921875" style="40" customWidth="1"/>
    <col min="1284" max="1284" width="9.59765625" style="40" customWidth="1"/>
    <col min="1285" max="1288" width="7.3984375" style="40" customWidth="1"/>
    <col min="1289" max="1289" width="13.8984375" style="40" bestFit="1" customWidth="1"/>
    <col min="1290" max="1290" width="12" style="40" bestFit="1" customWidth="1"/>
    <col min="1291" max="1291" width="12" style="40" customWidth="1"/>
    <col min="1292" max="1292" width="12" style="40" bestFit="1" customWidth="1"/>
    <col min="1293" max="1293" width="12.8984375" style="40" bestFit="1" customWidth="1"/>
    <col min="1294" max="1538" width="8.796875" style="40"/>
    <col min="1539" max="1539" width="16.19921875" style="40" customWidth="1"/>
    <col min="1540" max="1540" width="9.59765625" style="40" customWidth="1"/>
    <col min="1541" max="1544" width="7.3984375" style="40" customWidth="1"/>
    <col min="1545" max="1545" width="13.8984375" style="40" bestFit="1" customWidth="1"/>
    <col min="1546" max="1546" width="12" style="40" bestFit="1" customWidth="1"/>
    <col min="1547" max="1547" width="12" style="40" customWidth="1"/>
    <col min="1548" max="1548" width="12" style="40" bestFit="1" customWidth="1"/>
    <col min="1549" max="1549" width="12.8984375" style="40" bestFit="1" customWidth="1"/>
    <col min="1550" max="1794" width="8.796875" style="40"/>
    <col min="1795" max="1795" width="16.19921875" style="40" customWidth="1"/>
    <col min="1796" max="1796" width="9.59765625" style="40" customWidth="1"/>
    <col min="1797" max="1800" width="7.3984375" style="40" customWidth="1"/>
    <col min="1801" max="1801" width="13.8984375" style="40" bestFit="1" customWidth="1"/>
    <col min="1802" max="1802" width="12" style="40" bestFit="1" customWidth="1"/>
    <col min="1803" max="1803" width="12" style="40" customWidth="1"/>
    <col min="1804" max="1804" width="12" style="40" bestFit="1" customWidth="1"/>
    <col min="1805" max="1805" width="12.8984375" style="40" bestFit="1" customWidth="1"/>
    <col min="1806" max="2050" width="8.796875" style="40"/>
    <col min="2051" max="2051" width="16.19921875" style="40" customWidth="1"/>
    <col min="2052" max="2052" width="9.59765625" style="40" customWidth="1"/>
    <col min="2053" max="2056" width="7.3984375" style="40" customWidth="1"/>
    <col min="2057" max="2057" width="13.8984375" style="40" bestFit="1" customWidth="1"/>
    <col min="2058" max="2058" width="12" style="40" bestFit="1" customWidth="1"/>
    <col min="2059" max="2059" width="12" style="40" customWidth="1"/>
    <col min="2060" max="2060" width="12" style="40" bestFit="1" customWidth="1"/>
    <col min="2061" max="2061" width="12.8984375" style="40" bestFit="1" customWidth="1"/>
    <col min="2062" max="2306" width="8.796875" style="40"/>
    <col min="2307" max="2307" width="16.19921875" style="40" customWidth="1"/>
    <col min="2308" max="2308" width="9.59765625" style="40" customWidth="1"/>
    <col min="2309" max="2312" width="7.3984375" style="40" customWidth="1"/>
    <col min="2313" max="2313" width="13.8984375" style="40" bestFit="1" customWidth="1"/>
    <col min="2314" max="2314" width="12" style="40" bestFit="1" customWidth="1"/>
    <col min="2315" max="2315" width="12" style="40" customWidth="1"/>
    <col min="2316" max="2316" width="12" style="40" bestFit="1" customWidth="1"/>
    <col min="2317" max="2317" width="12.8984375" style="40" bestFit="1" customWidth="1"/>
    <col min="2318" max="2562" width="8.796875" style="40"/>
    <col min="2563" max="2563" width="16.19921875" style="40" customWidth="1"/>
    <col min="2564" max="2564" width="9.59765625" style="40" customWidth="1"/>
    <col min="2565" max="2568" width="7.3984375" style="40" customWidth="1"/>
    <col min="2569" max="2569" width="13.8984375" style="40" bestFit="1" customWidth="1"/>
    <col min="2570" max="2570" width="12" style="40" bestFit="1" customWidth="1"/>
    <col min="2571" max="2571" width="12" style="40" customWidth="1"/>
    <col min="2572" max="2572" width="12" style="40" bestFit="1" customWidth="1"/>
    <col min="2573" max="2573" width="12.8984375" style="40" bestFit="1" customWidth="1"/>
    <col min="2574" max="2818" width="8.796875" style="40"/>
    <col min="2819" max="2819" width="16.19921875" style="40" customWidth="1"/>
    <col min="2820" max="2820" width="9.59765625" style="40" customWidth="1"/>
    <col min="2821" max="2824" width="7.3984375" style="40" customWidth="1"/>
    <col min="2825" max="2825" width="13.8984375" style="40" bestFit="1" customWidth="1"/>
    <col min="2826" max="2826" width="12" style="40" bestFit="1" customWidth="1"/>
    <col min="2827" max="2827" width="12" style="40" customWidth="1"/>
    <col min="2828" max="2828" width="12" style="40" bestFit="1" customWidth="1"/>
    <col min="2829" max="2829" width="12.8984375" style="40" bestFit="1" customWidth="1"/>
    <col min="2830" max="3074" width="8.796875" style="40"/>
    <col min="3075" max="3075" width="16.19921875" style="40" customWidth="1"/>
    <col min="3076" max="3076" width="9.59765625" style="40" customWidth="1"/>
    <col min="3077" max="3080" width="7.3984375" style="40" customWidth="1"/>
    <col min="3081" max="3081" width="13.8984375" style="40" bestFit="1" customWidth="1"/>
    <col min="3082" max="3082" width="12" style="40" bestFit="1" customWidth="1"/>
    <col min="3083" max="3083" width="12" style="40" customWidth="1"/>
    <col min="3084" max="3084" width="12" style="40" bestFit="1" customWidth="1"/>
    <col min="3085" max="3085" width="12.8984375" style="40" bestFit="1" customWidth="1"/>
    <col min="3086" max="3330" width="8.796875" style="40"/>
    <col min="3331" max="3331" width="16.19921875" style="40" customWidth="1"/>
    <col min="3332" max="3332" width="9.59765625" style="40" customWidth="1"/>
    <col min="3333" max="3336" width="7.3984375" style="40" customWidth="1"/>
    <col min="3337" max="3337" width="13.8984375" style="40" bestFit="1" customWidth="1"/>
    <col min="3338" max="3338" width="12" style="40" bestFit="1" customWidth="1"/>
    <col min="3339" max="3339" width="12" style="40" customWidth="1"/>
    <col min="3340" max="3340" width="12" style="40" bestFit="1" customWidth="1"/>
    <col min="3341" max="3341" width="12.8984375" style="40" bestFit="1" customWidth="1"/>
    <col min="3342" max="3586" width="8.796875" style="40"/>
    <col min="3587" max="3587" width="16.19921875" style="40" customWidth="1"/>
    <col min="3588" max="3588" width="9.59765625" style="40" customWidth="1"/>
    <col min="3589" max="3592" width="7.3984375" style="40" customWidth="1"/>
    <col min="3593" max="3593" width="13.8984375" style="40" bestFit="1" customWidth="1"/>
    <col min="3594" max="3594" width="12" style="40" bestFit="1" customWidth="1"/>
    <col min="3595" max="3595" width="12" style="40" customWidth="1"/>
    <col min="3596" max="3596" width="12" style="40" bestFit="1" customWidth="1"/>
    <col min="3597" max="3597" width="12.8984375" style="40" bestFit="1" customWidth="1"/>
    <col min="3598" max="3842" width="8.796875" style="40"/>
    <col min="3843" max="3843" width="16.19921875" style="40" customWidth="1"/>
    <col min="3844" max="3844" width="9.59765625" style="40" customWidth="1"/>
    <col min="3845" max="3848" width="7.3984375" style="40" customWidth="1"/>
    <col min="3849" max="3849" width="13.8984375" style="40" bestFit="1" customWidth="1"/>
    <col min="3850" max="3850" width="12" style="40" bestFit="1" customWidth="1"/>
    <col min="3851" max="3851" width="12" style="40" customWidth="1"/>
    <col min="3852" max="3852" width="12" style="40" bestFit="1" customWidth="1"/>
    <col min="3853" max="3853" width="12.8984375" style="40" bestFit="1" customWidth="1"/>
    <col min="3854" max="4098" width="8.796875" style="40"/>
    <col min="4099" max="4099" width="16.19921875" style="40" customWidth="1"/>
    <col min="4100" max="4100" width="9.59765625" style="40" customWidth="1"/>
    <col min="4101" max="4104" width="7.3984375" style="40" customWidth="1"/>
    <col min="4105" max="4105" width="13.8984375" style="40" bestFit="1" customWidth="1"/>
    <col min="4106" max="4106" width="12" style="40" bestFit="1" customWidth="1"/>
    <col min="4107" max="4107" width="12" style="40" customWidth="1"/>
    <col min="4108" max="4108" width="12" style="40" bestFit="1" customWidth="1"/>
    <col min="4109" max="4109" width="12.8984375" style="40" bestFit="1" customWidth="1"/>
    <col min="4110" max="4354" width="8.796875" style="40"/>
    <col min="4355" max="4355" width="16.19921875" style="40" customWidth="1"/>
    <col min="4356" max="4356" width="9.59765625" style="40" customWidth="1"/>
    <col min="4357" max="4360" width="7.3984375" style="40" customWidth="1"/>
    <col min="4361" max="4361" width="13.8984375" style="40" bestFit="1" customWidth="1"/>
    <col min="4362" max="4362" width="12" style="40" bestFit="1" customWidth="1"/>
    <col min="4363" max="4363" width="12" style="40" customWidth="1"/>
    <col min="4364" max="4364" width="12" style="40" bestFit="1" customWidth="1"/>
    <col min="4365" max="4365" width="12.8984375" style="40" bestFit="1" customWidth="1"/>
    <col min="4366" max="4610" width="8.796875" style="40"/>
    <col min="4611" max="4611" width="16.19921875" style="40" customWidth="1"/>
    <col min="4612" max="4612" width="9.59765625" style="40" customWidth="1"/>
    <col min="4613" max="4616" width="7.3984375" style="40" customWidth="1"/>
    <col min="4617" max="4617" width="13.8984375" style="40" bestFit="1" customWidth="1"/>
    <col min="4618" max="4618" width="12" style="40" bestFit="1" customWidth="1"/>
    <col min="4619" max="4619" width="12" style="40" customWidth="1"/>
    <col min="4620" max="4620" width="12" style="40" bestFit="1" customWidth="1"/>
    <col min="4621" max="4621" width="12.8984375" style="40" bestFit="1" customWidth="1"/>
    <col min="4622" max="4866" width="8.796875" style="40"/>
    <col min="4867" max="4867" width="16.19921875" style="40" customWidth="1"/>
    <col min="4868" max="4868" width="9.59765625" style="40" customWidth="1"/>
    <col min="4869" max="4872" width="7.3984375" style="40" customWidth="1"/>
    <col min="4873" max="4873" width="13.8984375" style="40" bestFit="1" customWidth="1"/>
    <col min="4874" max="4874" width="12" style="40" bestFit="1" customWidth="1"/>
    <col min="4875" max="4875" width="12" style="40" customWidth="1"/>
    <col min="4876" max="4876" width="12" style="40" bestFit="1" customWidth="1"/>
    <col min="4877" max="4877" width="12.8984375" style="40" bestFit="1" customWidth="1"/>
    <col min="4878" max="5122" width="8.796875" style="40"/>
    <col min="5123" max="5123" width="16.19921875" style="40" customWidth="1"/>
    <col min="5124" max="5124" width="9.59765625" style="40" customWidth="1"/>
    <col min="5125" max="5128" width="7.3984375" style="40" customWidth="1"/>
    <col min="5129" max="5129" width="13.8984375" style="40" bestFit="1" customWidth="1"/>
    <col min="5130" max="5130" width="12" style="40" bestFit="1" customWidth="1"/>
    <col min="5131" max="5131" width="12" style="40" customWidth="1"/>
    <col min="5132" max="5132" width="12" style="40" bestFit="1" customWidth="1"/>
    <col min="5133" max="5133" width="12.8984375" style="40" bestFit="1" customWidth="1"/>
    <col min="5134" max="5378" width="8.796875" style="40"/>
    <col min="5379" max="5379" width="16.19921875" style="40" customWidth="1"/>
    <col min="5380" max="5380" width="9.59765625" style="40" customWidth="1"/>
    <col min="5381" max="5384" width="7.3984375" style="40" customWidth="1"/>
    <col min="5385" max="5385" width="13.8984375" style="40" bestFit="1" customWidth="1"/>
    <col min="5386" max="5386" width="12" style="40" bestFit="1" customWidth="1"/>
    <col min="5387" max="5387" width="12" style="40" customWidth="1"/>
    <col min="5388" max="5388" width="12" style="40" bestFit="1" customWidth="1"/>
    <col min="5389" max="5389" width="12.8984375" style="40" bestFit="1" customWidth="1"/>
    <col min="5390" max="5634" width="8.796875" style="40"/>
    <col min="5635" max="5635" width="16.19921875" style="40" customWidth="1"/>
    <col min="5636" max="5636" width="9.59765625" style="40" customWidth="1"/>
    <col min="5637" max="5640" width="7.3984375" style="40" customWidth="1"/>
    <col min="5641" max="5641" width="13.8984375" style="40" bestFit="1" customWidth="1"/>
    <col min="5642" max="5642" width="12" style="40" bestFit="1" customWidth="1"/>
    <col min="5643" max="5643" width="12" style="40" customWidth="1"/>
    <col min="5644" max="5644" width="12" style="40" bestFit="1" customWidth="1"/>
    <col min="5645" max="5645" width="12.8984375" style="40" bestFit="1" customWidth="1"/>
    <col min="5646" max="5890" width="8.796875" style="40"/>
    <col min="5891" max="5891" width="16.19921875" style="40" customWidth="1"/>
    <col min="5892" max="5892" width="9.59765625" style="40" customWidth="1"/>
    <col min="5893" max="5896" width="7.3984375" style="40" customWidth="1"/>
    <col min="5897" max="5897" width="13.8984375" style="40" bestFit="1" customWidth="1"/>
    <col min="5898" max="5898" width="12" style="40" bestFit="1" customWidth="1"/>
    <col min="5899" max="5899" width="12" style="40" customWidth="1"/>
    <col min="5900" max="5900" width="12" style="40" bestFit="1" customWidth="1"/>
    <col min="5901" max="5901" width="12.8984375" style="40" bestFit="1" customWidth="1"/>
    <col min="5902" max="6146" width="8.796875" style="40"/>
    <col min="6147" max="6147" width="16.19921875" style="40" customWidth="1"/>
    <col min="6148" max="6148" width="9.59765625" style="40" customWidth="1"/>
    <col min="6149" max="6152" width="7.3984375" style="40" customWidth="1"/>
    <col min="6153" max="6153" width="13.8984375" style="40" bestFit="1" customWidth="1"/>
    <col min="6154" max="6154" width="12" style="40" bestFit="1" customWidth="1"/>
    <col min="6155" max="6155" width="12" style="40" customWidth="1"/>
    <col min="6156" max="6156" width="12" style="40" bestFit="1" customWidth="1"/>
    <col min="6157" max="6157" width="12.8984375" style="40" bestFit="1" customWidth="1"/>
    <col min="6158" max="6402" width="8.796875" style="40"/>
    <col min="6403" max="6403" width="16.19921875" style="40" customWidth="1"/>
    <col min="6404" max="6404" width="9.59765625" style="40" customWidth="1"/>
    <col min="6405" max="6408" width="7.3984375" style="40" customWidth="1"/>
    <col min="6409" max="6409" width="13.8984375" style="40" bestFit="1" customWidth="1"/>
    <col min="6410" max="6410" width="12" style="40" bestFit="1" customWidth="1"/>
    <col min="6411" max="6411" width="12" style="40" customWidth="1"/>
    <col min="6412" max="6412" width="12" style="40" bestFit="1" customWidth="1"/>
    <col min="6413" max="6413" width="12.8984375" style="40" bestFit="1" customWidth="1"/>
    <col min="6414" max="6658" width="8.796875" style="40"/>
    <col min="6659" max="6659" width="16.19921875" style="40" customWidth="1"/>
    <col min="6660" max="6660" width="9.59765625" style="40" customWidth="1"/>
    <col min="6661" max="6664" width="7.3984375" style="40" customWidth="1"/>
    <col min="6665" max="6665" width="13.8984375" style="40" bestFit="1" customWidth="1"/>
    <col min="6666" max="6666" width="12" style="40" bestFit="1" customWidth="1"/>
    <col min="6667" max="6667" width="12" style="40" customWidth="1"/>
    <col min="6668" max="6668" width="12" style="40" bestFit="1" customWidth="1"/>
    <col min="6669" max="6669" width="12.8984375" style="40" bestFit="1" customWidth="1"/>
    <col min="6670" max="6914" width="8.796875" style="40"/>
    <col min="6915" max="6915" width="16.19921875" style="40" customWidth="1"/>
    <col min="6916" max="6916" width="9.59765625" style="40" customWidth="1"/>
    <col min="6917" max="6920" width="7.3984375" style="40" customWidth="1"/>
    <col min="6921" max="6921" width="13.8984375" style="40" bestFit="1" customWidth="1"/>
    <col min="6922" max="6922" width="12" style="40" bestFit="1" customWidth="1"/>
    <col min="6923" max="6923" width="12" style="40" customWidth="1"/>
    <col min="6924" max="6924" width="12" style="40" bestFit="1" customWidth="1"/>
    <col min="6925" max="6925" width="12.8984375" style="40" bestFit="1" customWidth="1"/>
    <col min="6926" max="7170" width="8.796875" style="40"/>
    <col min="7171" max="7171" width="16.19921875" style="40" customWidth="1"/>
    <col min="7172" max="7172" width="9.59765625" style="40" customWidth="1"/>
    <col min="7173" max="7176" width="7.3984375" style="40" customWidth="1"/>
    <col min="7177" max="7177" width="13.8984375" style="40" bestFit="1" customWidth="1"/>
    <col min="7178" max="7178" width="12" style="40" bestFit="1" customWidth="1"/>
    <col min="7179" max="7179" width="12" style="40" customWidth="1"/>
    <col min="7180" max="7180" width="12" style="40" bestFit="1" customWidth="1"/>
    <col min="7181" max="7181" width="12.8984375" style="40" bestFit="1" customWidth="1"/>
    <col min="7182" max="7426" width="8.796875" style="40"/>
    <col min="7427" max="7427" width="16.19921875" style="40" customWidth="1"/>
    <col min="7428" max="7428" width="9.59765625" style="40" customWidth="1"/>
    <col min="7429" max="7432" width="7.3984375" style="40" customWidth="1"/>
    <col min="7433" max="7433" width="13.8984375" style="40" bestFit="1" customWidth="1"/>
    <col min="7434" max="7434" width="12" style="40" bestFit="1" customWidth="1"/>
    <col min="7435" max="7435" width="12" style="40" customWidth="1"/>
    <col min="7436" max="7436" width="12" style="40" bestFit="1" customWidth="1"/>
    <col min="7437" max="7437" width="12.8984375" style="40" bestFit="1" customWidth="1"/>
    <col min="7438" max="7682" width="8.796875" style="40"/>
    <col min="7683" max="7683" width="16.19921875" style="40" customWidth="1"/>
    <col min="7684" max="7684" width="9.59765625" style="40" customWidth="1"/>
    <col min="7685" max="7688" width="7.3984375" style="40" customWidth="1"/>
    <col min="7689" max="7689" width="13.8984375" style="40" bestFit="1" customWidth="1"/>
    <col min="7690" max="7690" width="12" style="40" bestFit="1" customWidth="1"/>
    <col min="7691" max="7691" width="12" style="40" customWidth="1"/>
    <col min="7692" max="7692" width="12" style="40" bestFit="1" customWidth="1"/>
    <col min="7693" max="7693" width="12.8984375" style="40" bestFit="1" customWidth="1"/>
    <col min="7694" max="7938" width="8.796875" style="40"/>
    <col min="7939" max="7939" width="16.19921875" style="40" customWidth="1"/>
    <col min="7940" max="7940" width="9.59765625" style="40" customWidth="1"/>
    <col min="7941" max="7944" width="7.3984375" style="40" customWidth="1"/>
    <col min="7945" max="7945" width="13.8984375" style="40" bestFit="1" customWidth="1"/>
    <col min="7946" max="7946" width="12" style="40" bestFit="1" customWidth="1"/>
    <col min="7947" max="7947" width="12" style="40" customWidth="1"/>
    <col min="7948" max="7948" width="12" style="40" bestFit="1" customWidth="1"/>
    <col min="7949" max="7949" width="12.8984375" style="40" bestFit="1" customWidth="1"/>
    <col min="7950" max="8194" width="8.796875" style="40"/>
    <col min="8195" max="8195" width="16.19921875" style="40" customWidth="1"/>
    <col min="8196" max="8196" width="9.59765625" style="40" customWidth="1"/>
    <col min="8197" max="8200" width="7.3984375" style="40" customWidth="1"/>
    <col min="8201" max="8201" width="13.8984375" style="40" bestFit="1" customWidth="1"/>
    <col min="8202" max="8202" width="12" style="40" bestFit="1" customWidth="1"/>
    <col min="8203" max="8203" width="12" style="40" customWidth="1"/>
    <col min="8204" max="8204" width="12" style="40" bestFit="1" customWidth="1"/>
    <col min="8205" max="8205" width="12.8984375" style="40" bestFit="1" customWidth="1"/>
    <col min="8206" max="8450" width="8.796875" style="40"/>
    <col min="8451" max="8451" width="16.19921875" style="40" customWidth="1"/>
    <col min="8452" max="8452" width="9.59765625" style="40" customWidth="1"/>
    <col min="8453" max="8456" width="7.3984375" style="40" customWidth="1"/>
    <col min="8457" max="8457" width="13.8984375" style="40" bestFit="1" customWidth="1"/>
    <col min="8458" max="8458" width="12" style="40" bestFit="1" customWidth="1"/>
    <col min="8459" max="8459" width="12" style="40" customWidth="1"/>
    <col min="8460" max="8460" width="12" style="40" bestFit="1" customWidth="1"/>
    <col min="8461" max="8461" width="12.8984375" style="40" bestFit="1" customWidth="1"/>
    <col min="8462" max="8706" width="8.796875" style="40"/>
    <col min="8707" max="8707" width="16.19921875" style="40" customWidth="1"/>
    <col min="8708" max="8708" width="9.59765625" style="40" customWidth="1"/>
    <col min="8709" max="8712" width="7.3984375" style="40" customWidth="1"/>
    <col min="8713" max="8713" width="13.8984375" style="40" bestFit="1" customWidth="1"/>
    <col min="8714" max="8714" width="12" style="40" bestFit="1" customWidth="1"/>
    <col min="8715" max="8715" width="12" style="40" customWidth="1"/>
    <col min="8716" max="8716" width="12" style="40" bestFit="1" customWidth="1"/>
    <col min="8717" max="8717" width="12.8984375" style="40" bestFit="1" customWidth="1"/>
    <col min="8718" max="8962" width="8.796875" style="40"/>
    <col min="8963" max="8963" width="16.19921875" style="40" customWidth="1"/>
    <col min="8964" max="8964" width="9.59765625" style="40" customWidth="1"/>
    <col min="8965" max="8968" width="7.3984375" style="40" customWidth="1"/>
    <col min="8969" max="8969" width="13.8984375" style="40" bestFit="1" customWidth="1"/>
    <col min="8970" max="8970" width="12" style="40" bestFit="1" customWidth="1"/>
    <col min="8971" max="8971" width="12" style="40" customWidth="1"/>
    <col min="8972" max="8972" width="12" style="40" bestFit="1" customWidth="1"/>
    <col min="8973" max="8973" width="12.8984375" style="40" bestFit="1" customWidth="1"/>
    <col min="8974" max="9218" width="8.796875" style="40"/>
    <col min="9219" max="9219" width="16.19921875" style="40" customWidth="1"/>
    <col min="9220" max="9220" width="9.59765625" style="40" customWidth="1"/>
    <col min="9221" max="9224" width="7.3984375" style="40" customWidth="1"/>
    <col min="9225" max="9225" width="13.8984375" style="40" bestFit="1" customWidth="1"/>
    <col min="9226" max="9226" width="12" style="40" bestFit="1" customWidth="1"/>
    <col min="9227" max="9227" width="12" style="40" customWidth="1"/>
    <col min="9228" max="9228" width="12" style="40" bestFit="1" customWidth="1"/>
    <col min="9229" max="9229" width="12.8984375" style="40" bestFit="1" customWidth="1"/>
    <col min="9230" max="9474" width="8.796875" style="40"/>
    <col min="9475" max="9475" width="16.19921875" style="40" customWidth="1"/>
    <col min="9476" max="9476" width="9.59765625" style="40" customWidth="1"/>
    <col min="9477" max="9480" width="7.3984375" style="40" customWidth="1"/>
    <col min="9481" max="9481" width="13.8984375" style="40" bestFit="1" customWidth="1"/>
    <col min="9482" max="9482" width="12" style="40" bestFit="1" customWidth="1"/>
    <col min="9483" max="9483" width="12" style="40" customWidth="1"/>
    <col min="9484" max="9484" width="12" style="40" bestFit="1" customWidth="1"/>
    <col min="9485" max="9485" width="12.8984375" style="40" bestFit="1" customWidth="1"/>
    <col min="9486" max="9730" width="8.796875" style="40"/>
    <col min="9731" max="9731" width="16.19921875" style="40" customWidth="1"/>
    <col min="9732" max="9732" width="9.59765625" style="40" customWidth="1"/>
    <col min="9733" max="9736" width="7.3984375" style="40" customWidth="1"/>
    <col min="9737" max="9737" width="13.8984375" style="40" bestFit="1" customWidth="1"/>
    <col min="9738" max="9738" width="12" style="40" bestFit="1" customWidth="1"/>
    <col min="9739" max="9739" width="12" style="40" customWidth="1"/>
    <col min="9740" max="9740" width="12" style="40" bestFit="1" customWidth="1"/>
    <col min="9741" max="9741" width="12.8984375" style="40" bestFit="1" customWidth="1"/>
    <col min="9742" max="9986" width="8.796875" style="40"/>
    <col min="9987" max="9987" width="16.19921875" style="40" customWidth="1"/>
    <col min="9988" max="9988" width="9.59765625" style="40" customWidth="1"/>
    <col min="9989" max="9992" width="7.3984375" style="40" customWidth="1"/>
    <col min="9993" max="9993" width="13.8984375" style="40" bestFit="1" customWidth="1"/>
    <col min="9994" max="9994" width="12" style="40" bestFit="1" customWidth="1"/>
    <col min="9995" max="9995" width="12" style="40" customWidth="1"/>
    <col min="9996" max="9996" width="12" style="40" bestFit="1" customWidth="1"/>
    <col min="9997" max="9997" width="12.8984375" style="40" bestFit="1" customWidth="1"/>
    <col min="9998" max="10242" width="8.796875" style="40"/>
    <col min="10243" max="10243" width="16.19921875" style="40" customWidth="1"/>
    <col min="10244" max="10244" width="9.59765625" style="40" customWidth="1"/>
    <col min="10245" max="10248" width="7.3984375" style="40" customWidth="1"/>
    <col min="10249" max="10249" width="13.8984375" style="40" bestFit="1" customWidth="1"/>
    <col min="10250" max="10250" width="12" style="40" bestFit="1" customWidth="1"/>
    <col min="10251" max="10251" width="12" style="40" customWidth="1"/>
    <col min="10252" max="10252" width="12" style="40" bestFit="1" customWidth="1"/>
    <col min="10253" max="10253" width="12.8984375" style="40" bestFit="1" customWidth="1"/>
    <col min="10254" max="10498" width="8.796875" style="40"/>
    <col min="10499" max="10499" width="16.19921875" style="40" customWidth="1"/>
    <col min="10500" max="10500" width="9.59765625" style="40" customWidth="1"/>
    <col min="10501" max="10504" width="7.3984375" style="40" customWidth="1"/>
    <col min="10505" max="10505" width="13.8984375" style="40" bestFit="1" customWidth="1"/>
    <col min="10506" max="10506" width="12" style="40" bestFit="1" customWidth="1"/>
    <col min="10507" max="10507" width="12" style="40" customWidth="1"/>
    <col min="10508" max="10508" width="12" style="40" bestFit="1" customWidth="1"/>
    <col min="10509" max="10509" width="12.8984375" style="40" bestFit="1" customWidth="1"/>
    <col min="10510" max="10754" width="8.796875" style="40"/>
    <col min="10755" max="10755" width="16.19921875" style="40" customWidth="1"/>
    <col min="10756" max="10756" width="9.59765625" style="40" customWidth="1"/>
    <col min="10757" max="10760" width="7.3984375" style="40" customWidth="1"/>
    <col min="10761" max="10761" width="13.8984375" style="40" bestFit="1" customWidth="1"/>
    <col min="10762" max="10762" width="12" style="40" bestFit="1" customWidth="1"/>
    <col min="10763" max="10763" width="12" style="40" customWidth="1"/>
    <col min="10764" max="10764" width="12" style="40" bestFit="1" customWidth="1"/>
    <col min="10765" max="10765" width="12.8984375" style="40" bestFit="1" customWidth="1"/>
    <col min="10766" max="11010" width="8.796875" style="40"/>
    <col min="11011" max="11011" width="16.19921875" style="40" customWidth="1"/>
    <col min="11012" max="11012" width="9.59765625" style="40" customWidth="1"/>
    <col min="11013" max="11016" width="7.3984375" style="40" customWidth="1"/>
    <col min="11017" max="11017" width="13.8984375" style="40" bestFit="1" customWidth="1"/>
    <col min="11018" max="11018" width="12" style="40" bestFit="1" customWidth="1"/>
    <col min="11019" max="11019" width="12" style="40" customWidth="1"/>
    <col min="11020" max="11020" width="12" style="40" bestFit="1" customWidth="1"/>
    <col min="11021" max="11021" width="12.8984375" style="40" bestFit="1" customWidth="1"/>
    <col min="11022" max="11266" width="8.796875" style="40"/>
    <col min="11267" max="11267" width="16.19921875" style="40" customWidth="1"/>
    <col min="11268" max="11268" width="9.59765625" style="40" customWidth="1"/>
    <col min="11269" max="11272" width="7.3984375" style="40" customWidth="1"/>
    <col min="11273" max="11273" width="13.8984375" style="40" bestFit="1" customWidth="1"/>
    <col min="11274" max="11274" width="12" style="40" bestFit="1" customWidth="1"/>
    <col min="11275" max="11275" width="12" style="40" customWidth="1"/>
    <col min="11276" max="11276" width="12" style="40" bestFit="1" customWidth="1"/>
    <col min="11277" max="11277" width="12.8984375" style="40" bestFit="1" customWidth="1"/>
    <col min="11278" max="11522" width="8.796875" style="40"/>
    <col min="11523" max="11523" width="16.19921875" style="40" customWidth="1"/>
    <col min="11524" max="11524" width="9.59765625" style="40" customWidth="1"/>
    <col min="11525" max="11528" width="7.3984375" style="40" customWidth="1"/>
    <col min="11529" max="11529" width="13.8984375" style="40" bestFit="1" customWidth="1"/>
    <col min="11530" max="11530" width="12" style="40" bestFit="1" customWidth="1"/>
    <col min="11531" max="11531" width="12" style="40" customWidth="1"/>
    <col min="11532" max="11532" width="12" style="40" bestFit="1" customWidth="1"/>
    <col min="11533" max="11533" width="12.8984375" style="40" bestFit="1" customWidth="1"/>
    <col min="11534" max="11778" width="8.796875" style="40"/>
    <col min="11779" max="11779" width="16.19921875" style="40" customWidth="1"/>
    <col min="11780" max="11780" width="9.59765625" style="40" customWidth="1"/>
    <col min="11781" max="11784" width="7.3984375" style="40" customWidth="1"/>
    <col min="11785" max="11785" width="13.8984375" style="40" bestFit="1" customWidth="1"/>
    <col min="11786" max="11786" width="12" style="40" bestFit="1" customWidth="1"/>
    <col min="11787" max="11787" width="12" style="40" customWidth="1"/>
    <col min="11788" max="11788" width="12" style="40" bestFit="1" customWidth="1"/>
    <col min="11789" max="11789" width="12.8984375" style="40" bestFit="1" customWidth="1"/>
    <col min="11790" max="12034" width="8.796875" style="40"/>
    <col min="12035" max="12035" width="16.19921875" style="40" customWidth="1"/>
    <col min="12036" max="12036" width="9.59765625" style="40" customWidth="1"/>
    <col min="12037" max="12040" width="7.3984375" style="40" customWidth="1"/>
    <col min="12041" max="12041" width="13.8984375" style="40" bestFit="1" customWidth="1"/>
    <col min="12042" max="12042" width="12" style="40" bestFit="1" customWidth="1"/>
    <col min="12043" max="12043" width="12" style="40" customWidth="1"/>
    <col min="12044" max="12044" width="12" style="40" bestFit="1" customWidth="1"/>
    <col min="12045" max="12045" width="12.8984375" style="40" bestFit="1" customWidth="1"/>
    <col min="12046" max="12290" width="8.796875" style="40"/>
    <col min="12291" max="12291" width="16.19921875" style="40" customWidth="1"/>
    <col min="12292" max="12292" width="9.59765625" style="40" customWidth="1"/>
    <col min="12293" max="12296" width="7.3984375" style="40" customWidth="1"/>
    <col min="12297" max="12297" width="13.8984375" style="40" bestFit="1" customWidth="1"/>
    <col min="12298" max="12298" width="12" style="40" bestFit="1" customWidth="1"/>
    <col min="12299" max="12299" width="12" style="40" customWidth="1"/>
    <col min="12300" max="12300" width="12" style="40" bestFit="1" customWidth="1"/>
    <col min="12301" max="12301" width="12.8984375" style="40" bestFit="1" customWidth="1"/>
    <col min="12302" max="12546" width="8.796875" style="40"/>
    <col min="12547" max="12547" width="16.19921875" style="40" customWidth="1"/>
    <col min="12548" max="12548" width="9.59765625" style="40" customWidth="1"/>
    <col min="12549" max="12552" width="7.3984375" style="40" customWidth="1"/>
    <col min="12553" max="12553" width="13.8984375" style="40" bestFit="1" customWidth="1"/>
    <col min="12554" max="12554" width="12" style="40" bestFit="1" customWidth="1"/>
    <col min="12555" max="12555" width="12" style="40" customWidth="1"/>
    <col min="12556" max="12556" width="12" style="40" bestFit="1" customWidth="1"/>
    <col min="12557" max="12557" width="12.8984375" style="40" bestFit="1" customWidth="1"/>
    <col min="12558" max="12802" width="8.796875" style="40"/>
    <col min="12803" max="12803" width="16.19921875" style="40" customWidth="1"/>
    <col min="12804" max="12804" width="9.59765625" style="40" customWidth="1"/>
    <col min="12805" max="12808" width="7.3984375" style="40" customWidth="1"/>
    <col min="12809" max="12809" width="13.8984375" style="40" bestFit="1" customWidth="1"/>
    <col min="12810" max="12810" width="12" style="40" bestFit="1" customWidth="1"/>
    <col min="12811" max="12811" width="12" style="40" customWidth="1"/>
    <col min="12812" max="12812" width="12" style="40" bestFit="1" customWidth="1"/>
    <col min="12813" max="12813" width="12.8984375" style="40" bestFit="1" customWidth="1"/>
    <col min="12814" max="13058" width="8.796875" style="40"/>
    <col min="13059" max="13059" width="16.19921875" style="40" customWidth="1"/>
    <col min="13060" max="13060" width="9.59765625" style="40" customWidth="1"/>
    <col min="13061" max="13064" width="7.3984375" style="40" customWidth="1"/>
    <col min="13065" max="13065" width="13.8984375" style="40" bestFit="1" customWidth="1"/>
    <col min="13066" max="13066" width="12" style="40" bestFit="1" customWidth="1"/>
    <col min="13067" max="13067" width="12" style="40" customWidth="1"/>
    <col min="13068" max="13068" width="12" style="40" bestFit="1" customWidth="1"/>
    <col min="13069" max="13069" width="12.8984375" style="40" bestFit="1" customWidth="1"/>
    <col min="13070" max="13314" width="8.796875" style="40"/>
    <col min="13315" max="13315" width="16.19921875" style="40" customWidth="1"/>
    <col min="13316" max="13316" width="9.59765625" style="40" customWidth="1"/>
    <col min="13317" max="13320" width="7.3984375" style="40" customWidth="1"/>
    <col min="13321" max="13321" width="13.8984375" style="40" bestFit="1" customWidth="1"/>
    <col min="13322" max="13322" width="12" style="40" bestFit="1" customWidth="1"/>
    <col min="13323" max="13323" width="12" style="40" customWidth="1"/>
    <col min="13324" max="13324" width="12" style="40" bestFit="1" customWidth="1"/>
    <col min="13325" max="13325" width="12.8984375" style="40" bestFit="1" customWidth="1"/>
    <col min="13326" max="13570" width="8.796875" style="40"/>
    <col min="13571" max="13571" width="16.19921875" style="40" customWidth="1"/>
    <col min="13572" max="13572" width="9.59765625" style="40" customWidth="1"/>
    <col min="13573" max="13576" width="7.3984375" style="40" customWidth="1"/>
    <col min="13577" max="13577" width="13.8984375" style="40" bestFit="1" customWidth="1"/>
    <col min="13578" max="13578" width="12" style="40" bestFit="1" customWidth="1"/>
    <col min="13579" max="13579" width="12" style="40" customWidth="1"/>
    <col min="13580" max="13580" width="12" style="40" bestFit="1" customWidth="1"/>
    <col min="13581" max="13581" width="12.8984375" style="40" bestFit="1" customWidth="1"/>
    <col min="13582" max="13826" width="8.796875" style="40"/>
    <col min="13827" max="13827" width="16.19921875" style="40" customWidth="1"/>
    <col min="13828" max="13828" width="9.59765625" style="40" customWidth="1"/>
    <col min="13829" max="13832" width="7.3984375" style="40" customWidth="1"/>
    <col min="13833" max="13833" width="13.8984375" style="40" bestFit="1" customWidth="1"/>
    <col min="13834" max="13834" width="12" style="40" bestFit="1" customWidth="1"/>
    <col min="13835" max="13835" width="12" style="40" customWidth="1"/>
    <col min="13836" max="13836" width="12" style="40" bestFit="1" customWidth="1"/>
    <col min="13837" max="13837" width="12.8984375" style="40" bestFit="1" customWidth="1"/>
    <col min="13838" max="14082" width="8.796875" style="40"/>
    <col min="14083" max="14083" width="16.19921875" style="40" customWidth="1"/>
    <col min="14084" max="14084" width="9.59765625" style="40" customWidth="1"/>
    <col min="14085" max="14088" width="7.3984375" style="40" customWidth="1"/>
    <col min="14089" max="14089" width="13.8984375" style="40" bestFit="1" customWidth="1"/>
    <col min="14090" max="14090" width="12" style="40" bestFit="1" customWidth="1"/>
    <col min="14091" max="14091" width="12" style="40" customWidth="1"/>
    <col min="14092" max="14092" width="12" style="40" bestFit="1" customWidth="1"/>
    <col min="14093" max="14093" width="12.8984375" style="40" bestFit="1" customWidth="1"/>
    <col min="14094" max="14338" width="8.796875" style="40"/>
    <col min="14339" max="14339" width="16.19921875" style="40" customWidth="1"/>
    <col min="14340" max="14340" width="9.59765625" style="40" customWidth="1"/>
    <col min="14341" max="14344" width="7.3984375" style="40" customWidth="1"/>
    <col min="14345" max="14345" width="13.8984375" style="40" bestFit="1" customWidth="1"/>
    <col min="14346" max="14346" width="12" style="40" bestFit="1" customWidth="1"/>
    <col min="14347" max="14347" width="12" style="40" customWidth="1"/>
    <col min="14348" max="14348" width="12" style="40" bestFit="1" customWidth="1"/>
    <col min="14349" max="14349" width="12.8984375" style="40" bestFit="1" customWidth="1"/>
    <col min="14350" max="14594" width="8.796875" style="40"/>
    <col min="14595" max="14595" width="16.19921875" style="40" customWidth="1"/>
    <col min="14596" max="14596" width="9.59765625" style="40" customWidth="1"/>
    <col min="14597" max="14600" width="7.3984375" style="40" customWidth="1"/>
    <col min="14601" max="14601" width="13.8984375" style="40" bestFit="1" customWidth="1"/>
    <col min="14602" max="14602" width="12" style="40" bestFit="1" customWidth="1"/>
    <col min="14603" max="14603" width="12" style="40" customWidth="1"/>
    <col min="14604" max="14604" width="12" style="40" bestFit="1" customWidth="1"/>
    <col min="14605" max="14605" width="12.8984375" style="40" bestFit="1" customWidth="1"/>
    <col min="14606" max="14850" width="8.796875" style="40"/>
    <col min="14851" max="14851" width="16.19921875" style="40" customWidth="1"/>
    <col min="14852" max="14852" width="9.59765625" style="40" customWidth="1"/>
    <col min="14853" max="14856" width="7.3984375" style="40" customWidth="1"/>
    <col min="14857" max="14857" width="13.8984375" style="40" bestFit="1" customWidth="1"/>
    <col min="14858" max="14858" width="12" style="40" bestFit="1" customWidth="1"/>
    <col min="14859" max="14859" width="12" style="40" customWidth="1"/>
    <col min="14860" max="14860" width="12" style="40" bestFit="1" customWidth="1"/>
    <col min="14861" max="14861" width="12.8984375" style="40" bestFit="1" customWidth="1"/>
    <col min="14862" max="15106" width="8.796875" style="40"/>
    <col min="15107" max="15107" width="16.19921875" style="40" customWidth="1"/>
    <col min="15108" max="15108" width="9.59765625" style="40" customWidth="1"/>
    <col min="15109" max="15112" width="7.3984375" style="40" customWidth="1"/>
    <col min="15113" max="15113" width="13.8984375" style="40" bestFit="1" customWidth="1"/>
    <col min="15114" max="15114" width="12" style="40" bestFit="1" customWidth="1"/>
    <col min="15115" max="15115" width="12" style="40" customWidth="1"/>
    <col min="15116" max="15116" width="12" style="40" bestFit="1" customWidth="1"/>
    <col min="15117" max="15117" width="12.8984375" style="40" bestFit="1" customWidth="1"/>
    <col min="15118" max="15362" width="8.796875" style="40"/>
    <col min="15363" max="15363" width="16.19921875" style="40" customWidth="1"/>
    <col min="15364" max="15364" width="9.59765625" style="40" customWidth="1"/>
    <col min="15365" max="15368" width="7.3984375" style="40" customWidth="1"/>
    <col min="15369" max="15369" width="13.8984375" style="40" bestFit="1" customWidth="1"/>
    <col min="15370" max="15370" width="12" style="40" bestFit="1" customWidth="1"/>
    <col min="15371" max="15371" width="12" style="40" customWidth="1"/>
    <col min="15372" max="15372" width="12" style="40" bestFit="1" customWidth="1"/>
    <col min="15373" max="15373" width="12.8984375" style="40" bestFit="1" customWidth="1"/>
    <col min="15374" max="15618" width="8.796875" style="40"/>
    <col min="15619" max="15619" width="16.19921875" style="40" customWidth="1"/>
    <col min="15620" max="15620" width="9.59765625" style="40" customWidth="1"/>
    <col min="15621" max="15624" width="7.3984375" style="40" customWidth="1"/>
    <col min="15625" max="15625" width="13.8984375" style="40" bestFit="1" customWidth="1"/>
    <col min="15626" max="15626" width="12" style="40" bestFit="1" customWidth="1"/>
    <col min="15627" max="15627" width="12" style="40" customWidth="1"/>
    <col min="15628" max="15628" width="12" style="40" bestFit="1" customWidth="1"/>
    <col min="15629" max="15629" width="12.8984375" style="40" bestFit="1" customWidth="1"/>
    <col min="15630" max="15874" width="8.796875" style="40"/>
    <col min="15875" max="15875" width="16.19921875" style="40" customWidth="1"/>
    <col min="15876" max="15876" width="9.59765625" style="40" customWidth="1"/>
    <col min="15877" max="15880" width="7.3984375" style="40" customWidth="1"/>
    <col min="15881" max="15881" width="13.8984375" style="40" bestFit="1" customWidth="1"/>
    <col min="15882" max="15882" width="12" style="40" bestFit="1" customWidth="1"/>
    <col min="15883" max="15883" width="12" style="40" customWidth="1"/>
    <col min="15884" max="15884" width="12" style="40" bestFit="1" customWidth="1"/>
    <col min="15885" max="15885" width="12.8984375" style="40" bestFit="1" customWidth="1"/>
    <col min="15886" max="16130" width="8.796875" style="40"/>
    <col min="16131" max="16131" width="16.19921875" style="40" customWidth="1"/>
    <col min="16132" max="16132" width="9.59765625" style="40" customWidth="1"/>
    <col min="16133" max="16136" width="7.3984375" style="40" customWidth="1"/>
    <col min="16137" max="16137" width="13.8984375" style="40" bestFit="1" customWidth="1"/>
    <col min="16138" max="16138" width="12" style="40" bestFit="1" customWidth="1"/>
    <col min="16139" max="16139" width="12" style="40" customWidth="1"/>
    <col min="16140" max="16140" width="12" style="40" bestFit="1" customWidth="1"/>
    <col min="16141" max="16141" width="12.8984375" style="40" bestFit="1" customWidth="1"/>
    <col min="16142" max="16384" width="8.796875" style="40"/>
  </cols>
  <sheetData>
    <row r="2" spans="2:13" ht="16.2">
      <c r="B2" s="510" t="s">
        <v>1012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</row>
    <row r="3" spans="2:13" ht="18.75" customHeight="1" thickBot="1">
      <c r="L3" s="512" t="s">
        <v>929</v>
      </c>
      <c r="M3" s="513"/>
    </row>
    <row r="4" spans="2:13" ht="31.5" customHeight="1">
      <c r="B4" s="514"/>
      <c r="C4" s="223" t="s">
        <v>930</v>
      </c>
      <c r="D4" s="516" t="s">
        <v>931</v>
      </c>
      <c r="E4" s="516"/>
      <c r="F4" s="516"/>
      <c r="G4" s="516"/>
      <c r="H4" s="516"/>
      <c r="I4" s="516" t="s">
        <v>932</v>
      </c>
      <c r="J4" s="516"/>
      <c r="K4" s="516"/>
      <c r="L4" s="516"/>
      <c r="M4" s="517" t="s">
        <v>933</v>
      </c>
    </row>
    <row r="5" spans="2:13" ht="42.75" customHeight="1">
      <c r="B5" s="515"/>
      <c r="C5" s="224" t="s">
        <v>934</v>
      </c>
      <c r="D5" s="225" t="s">
        <v>935</v>
      </c>
      <c r="E5" s="225" t="s">
        <v>936</v>
      </c>
      <c r="F5" s="225" t="s">
        <v>937</v>
      </c>
      <c r="G5" s="225" t="s">
        <v>1111</v>
      </c>
      <c r="H5" s="44" t="s">
        <v>938</v>
      </c>
      <c r="I5" s="225" t="s">
        <v>935</v>
      </c>
      <c r="J5" s="225" t="s">
        <v>936</v>
      </c>
      <c r="K5" s="225" t="s">
        <v>937</v>
      </c>
      <c r="L5" s="225" t="s">
        <v>938</v>
      </c>
      <c r="M5" s="518"/>
    </row>
    <row r="6" spans="2:13" ht="36.75" customHeight="1">
      <c r="B6" s="408" t="s">
        <v>986</v>
      </c>
      <c r="C6" s="409">
        <v>2108</v>
      </c>
      <c r="D6" s="409">
        <v>559</v>
      </c>
      <c r="E6" s="409">
        <v>217</v>
      </c>
      <c r="F6" s="409">
        <v>45</v>
      </c>
      <c r="G6" s="409"/>
      <c r="H6" s="409">
        <v>821</v>
      </c>
      <c r="I6" s="410">
        <v>442.46</v>
      </c>
      <c r="J6" s="410">
        <v>199.94</v>
      </c>
      <c r="K6" s="411">
        <v>17.489999999999998</v>
      </c>
      <c r="L6" s="410">
        <v>659.89</v>
      </c>
      <c r="M6" s="412">
        <v>199846</v>
      </c>
    </row>
    <row r="7" spans="2:13" ht="36.75" customHeight="1">
      <c r="B7" s="408">
        <v>2</v>
      </c>
      <c r="C7" s="409">
        <v>2108</v>
      </c>
      <c r="D7" s="409">
        <v>559</v>
      </c>
      <c r="E7" s="409">
        <v>217</v>
      </c>
      <c r="F7" s="409">
        <v>45</v>
      </c>
      <c r="G7" s="409"/>
      <c r="H7" s="409">
        <f>SUM(D7:F7)</f>
        <v>821</v>
      </c>
      <c r="I7" s="410">
        <v>444.87</v>
      </c>
      <c r="J7" s="410">
        <v>200.4</v>
      </c>
      <c r="K7" s="411">
        <v>18.84</v>
      </c>
      <c r="L7" s="410">
        <f>SUM(I7:K7)</f>
        <v>664.11</v>
      </c>
      <c r="M7" s="412">
        <v>205383</v>
      </c>
    </row>
    <row r="8" spans="2:13" ht="36.75" customHeight="1">
      <c r="B8" s="408">
        <v>3</v>
      </c>
      <c r="C8" s="409">
        <v>2108</v>
      </c>
      <c r="D8" s="409">
        <v>559</v>
      </c>
      <c r="E8" s="409">
        <v>217</v>
      </c>
      <c r="F8" s="409">
        <v>45</v>
      </c>
      <c r="G8" s="409"/>
      <c r="H8" s="409">
        <v>821</v>
      </c>
      <c r="I8" s="410">
        <v>447.76</v>
      </c>
      <c r="J8" s="410">
        <v>200.4</v>
      </c>
      <c r="K8" s="411">
        <v>18.93</v>
      </c>
      <c r="L8" s="410">
        <v>667.09</v>
      </c>
      <c r="M8" s="412">
        <v>211327</v>
      </c>
    </row>
    <row r="9" spans="2:13" ht="36.75" customHeight="1">
      <c r="B9" s="408">
        <v>4</v>
      </c>
      <c r="C9" s="409">
        <v>2108</v>
      </c>
      <c r="D9" s="409">
        <v>559</v>
      </c>
      <c r="E9" s="409">
        <v>217</v>
      </c>
      <c r="F9" s="409">
        <v>45</v>
      </c>
      <c r="G9" s="409"/>
      <c r="H9" s="409">
        <v>821</v>
      </c>
      <c r="I9" s="410">
        <v>459.06</v>
      </c>
      <c r="J9" s="410">
        <v>207.41</v>
      </c>
      <c r="K9" s="411">
        <v>21.31</v>
      </c>
      <c r="L9" s="410">
        <v>687.78</v>
      </c>
      <c r="M9" s="412">
        <v>218549</v>
      </c>
    </row>
    <row r="10" spans="2:13" ht="36.75" customHeight="1">
      <c r="B10" s="408">
        <v>5</v>
      </c>
      <c r="C10" s="409">
        <v>2108</v>
      </c>
      <c r="D10" s="413">
        <v>559</v>
      </c>
      <c r="E10" s="409">
        <v>217</v>
      </c>
      <c r="F10" s="409">
        <v>45</v>
      </c>
      <c r="G10" s="409"/>
      <c r="H10" s="409">
        <v>821</v>
      </c>
      <c r="I10" s="410">
        <v>469.98</v>
      </c>
      <c r="J10" s="410">
        <v>207.69</v>
      </c>
      <c r="K10" s="411">
        <v>23.33</v>
      </c>
      <c r="L10" s="411">
        <v>701</v>
      </c>
      <c r="M10" s="412">
        <v>220725</v>
      </c>
    </row>
    <row r="11" spans="2:13" ht="36.75" customHeight="1" thickBot="1">
      <c r="B11" s="407">
        <v>6</v>
      </c>
      <c r="C11" s="414">
        <v>2108</v>
      </c>
      <c r="D11" s="415">
        <v>559</v>
      </c>
      <c r="E11" s="414">
        <v>217</v>
      </c>
      <c r="F11" s="414">
        <v>45</v>
      </c>
      <c r="G11" s="414">
        <v>1</v>
      </c>
      <c r="H11" s="414">
        <v>822</v>
      </c>
      <c r="I11" s="416">
        <v>474.72</v>
      </c>
      <c r="J11" s="416">
        <v>207.69</v>
      </c>
      <c r="K11" s="416">
        <v>26.35</v>
      </c>
      <c r="L11" s="417">
        <v>708.76</v>
      </c>
      <c r="M11" s="418">
        <v>224016</v>
      </c>
    </row>
    <row r="12" spans="2:13" ht="21" customHeight="1">
      <c r="B12" s="509" t="s">
        <v>939</v>
      </c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</row>
  </sheetData>
  <mergeCells count="7">
    <mergeCell ref="B12:M12"/>
    <mergeCell ref="B2:M2"/>
    <mergeCell ref="L3:M3"/>
    <mergeCell ref="B4:B5"/>
    <mergeCell ref="D4:H4"/>
    <mergeCell ref="I4:L4"/>
    <mergeCell ref="M4:M5"/>
  </mergeCells>
  <phoneticPr fontId="3"/>
  <pageMargins left="0.86944444444444446" right="0.2" top="1" bottom="1" header="0.51180555555555551" footer="0.51180555555555551"/>
  <pageSetup paperSize="9" scale="98" firstPageNumber="42949631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XFD12"/>
  <sheetViews>
    <sheetView topLeftCell="E1" workbookViewId="0">
      <selection activeCell="N10" sqref="N10"/>
    </sheetView>
  </sheetViews>
  <sheetFormatPr defaultColWidth="9" defaultRowHeight="13.2"/>
  <cols>
    <col min="1" max="1" width="2" style="1" customWidth="1"/>
    <col min="2" max="2" width="16" style="1" customWidth="1"/>
    <col min="3" max="3" width="13.5" style="1" customWidth="1"/>
    <col min="4" max="7" width="12.8984375" style="1" customWidth="1"/>
    <col min="8" max="8" width="16.5" style="1" customWidth="1"/>
    <col min="9" max="9" width="7.09765625" style="1" customWidth="1"/>
    <col min="10" max="257" width="9" style="1"/>
    <col min="258" max="258" width="16" style="1" customWidth="1"/>
    <col min="259" max="259" width="13.5" style="1" customWidth="1"/>
    <col min="260" max="263" width="12.8984375" style="1" customWidth="1"/>
    <col min="264" max="264" width="16.5" style="1" customWidth="1"/>
    <col min="265" max="265" width="7.09765625" style="1" customWidth="1"/>
    <col min="266" max="513" width="9" style="1"/>
    <col min="514" max="514" width="16" style="1" customWidth="1"/>
    <col min="515" max="515" width="13.5" style="1" customWidth="1"/>
    <col min="516" max="519" width="12.8984375" style="1" customWidth="1"/>
    <col min="520" max="520" width="16.5" style="1" customWidth="1"/>
    <col min="521" max="521" width="7.09765625" style="1" customWidth="1"/>
    <col min="522" max="769" width="9" style="1"/>
    <col min="770" max="770" width="16" style="1" customWidth="1"/>
    <col min="771" max="771" width="13.5" style="1" customWidth="1"/>
    <col min="772" max="775" width="12.8984375" style="1" customWidth="1"/>
    <col min="776" max="776" width="16.5" style="1" customWidth="1"/>
    <col min="777" max="777" width="7.09765625" style="1" customWidth="1"/>
    <col min="778" max="1025" width="9" style="1"/>
    <col min="1026" max="1026" width="16" style="1" customWidth="1"/>
    <col min="1027" max="1027" width="13.5" style="1" customWidth="1"/>
    <col min="1028" max="1031" width="12.8984375" style="1" customWidth="1"/>
    <col min="1032" max="1032" width="16.5" style="1" customWidth="1"/>
    <col min="1033" max="1033" width="7.09765625" style="1" customWidth="1"/>
    <col min="1034" max="1281" width="9" style="1"/>
    <col min="1282" max="1282" width="16" style="1" customWidth="1"/>
    <col min="1283" max="1283" width="13.5" style="1" customWidth="1"/>
    <col min="1284" max="1287" width="12.8984375" style="1" customWidth="1"/>
    <col min="1288" max="1288" width="16.5" style="1" customWidth="1"/>
    <col min="1289" max="1289" width="7.09765625" style="1" customWidth="1"/>
    <col min="1290" max="1537" width="9" style="1"/>
    <col min="1538" max="1538" width="16" style="1" customWidth="1"/>
    <col min="1539" max="1539" width="13.5" style="1" customWidth="1"/>
    <col min="1540" max="1543" width="12.8984375" style="1" customWidth="1"/>
    <col min="1544" max="1544" width="16.5" style="1" customWidth="1"/>
    <col min="1545" max="1545" width="7.09765625" style="1" customWidth="1"/>
    <col min="1546" max="1793" width="9" style="1"/>
    <col min="1794" max="1794" width="16" style="1" customWidth="1"/>
    <col min="1795" max="1795" width="13.5" style="1" customWidth="1"/>
    <col min="1796" max="1799" width="12.8984375" style="1" customWidth="1"/>
    <col min="1800" max="1800" width="16.5" style="1" customWidth="1"/>
    <col min="1801" max="1801" width="7.09765625" style="1" customWidth="1"/>
    <col min="1802" max="2049" width="9" style="1"/>
    <col min="2050" max="2050" width="16" style="1" customWidth="1"/>
    <col min="2051" max="2051" width="13.5" style="1" customWidth="1"/>
    <col min="2052" max="2055" width="12.8984375" style="1" customWidth="1"/>
    <col min="2056" max="2056" width="16.5" style="1" customWidth="1"/>
    <col min="2057" max="2057" width="7.09765625" style="1" customWidth="1"/>
    <col min="2058" max="2305" width="9" style="1"/>
    <col min="2306" max="2306" width="16" style="1" customWidth="1"/>
    <col min="2307" max="2307" width="13.5" style="1" customWidth="1"/>
    <col min="2308" max="2311" width="12.8984375" style="1" customWidth="1"/>
    <col min="2312" max="2312" width="16.5" style="1" customWidth="1"/>
    <col min="2313" max="2313" width="7.09765625" style="1" customWidth="1"/>
    <col min="2314" max="2561" width="9" style="1"/>
    <col min="2562" max="2562" width="16" style="1" customWidth="1"/>
    <col min="2563" max="2563" width="13.5" style="1" customWidth="1"/>
    <col min="2564" max="2567" width="12.8984375" style="1" customWidth="1"/>
    <col min="2568" max="2568" width="16.5" style="1" customWidth="1"/>
    <col min="2569" max="2569" width="7.09765625" style="1" customWidth="1"/>
    <col min="2570" max="2817" width="9" style="1"/>
    <col min="2818" max="2818" width="16" style="1" customWidth="1"/>
    <col min="2819" max="2819" width="13.5" style="1" customWidth="1"/>
    <col min="2820" max="2823" width="12.8984375" style="1" customWidth="1"/>
    <col min="2824" max="2824" width="16.5" style="1" customWidth="1"/>
    <col min="2825" max="2825" width="7.09765625" style="1" customWidth="1"/>
    <col min="2826" max="3073" width="9" style="1"/>
    <col min="3074" max="3074" width="16" style="1" customWidth="1"/>
    <col min="3075" max="3075" width="13.5" style="1" customWidth="1"/>
    <col min="3076" max="3079" width="12.8984375" style="1" customWidth="1"/>
    <col min="3080" max="3080" width="16.5" style="1" customWidth="1"/>
    <col min="3081" max="3081" width="7.09765625" style="1" customWidth="1"/>
    <col min="3082" max="3329" width="9" style="1"/>
    <col min="3330" max="3330" width="16" style="1" customWidth="1"/>
    <col min="3331" max="3331" width="13.5" style="1" customWidth="1"/>
    <col min="3332" max="3335" width="12.8984375" style="1" customWidth="1"/>
    <col min="3336" max="3336" width="16.5" style="1" customWidth="1"/>
    <col min="3337" max="3337" width="7.09765625" style="1" customWidth="1"/>
    <col min="3338" max="3585" width="9" style="1"/>
    <col min="3586" max="3586" width="16" style="1" customWidth="1"/>
    <col min="3587" max="3587" width="13.5" style="1" customWidth="1"/>
    <col min="3588" max="3591" width="12.8984375" style="1" customWidth="1"/>
    <col min="3592" max="3592" width="16.5" style="1" customWidth="1"/>
    <col min="3593" max="3593" width="7.09765625" style="1" customWidth="1"/>
    <col min="3594" max="3841" width="9" style="1"/>
    <col min="3842" max="3842" width="16" style="1" customWidth="1"/>
    <col min="3843" max="3843" width="13.5" style="1" customWidth="1"/>
    <col min="3844" max="3847" width="12.8984375" style="1" customWidth="1"/>
    <col min="3848" max="3848" width="16.5" style="1" customWidth="1"/>
    <col min="3849" max="3849" width="7.09765625" style="1" customWidth="1"/>
    <col min="3850" max="4097" width="9" style="1"/>
    <col min="4098" max="4098" width="16" style="1" customWidth="1"/>
    <col min="4099" max="4099" width="13.5" style="1" customWidth="1"/>
    <col min="4100" max="4103" width="12.8984375" style="1" customWidth="1"/>
    <col min="4104" max="4104" width="16.5" style="1" customWidth="1"/>
    <col min="4105" max="4105" width="7.09765625" style="1" customWidth="1"/>
    <col min="4106" max="4353" width="9" style="1"/>
    <col min="4354" max="4354" width="16" style="1" customWidth="1"/>
    <col min="4355" max="4355" width="13.5" style="1" customWidth="1"/>
    <col min="4356" max="4359" width="12.8984375" style="1" customWidth="1"/>
    <col min="4360" max="4360" width="16.5" style="1" customWidth="1"/>
    <col min="4361" max="4361" width="7.09765625" style="1" customWidth="1"/>
    <col min="4362" max="4609" width="9" style="1"/>
    <col min="4610" max="4610" width="16" style="1" customWidth="1"/>
    <col min="4611" max="4611" width="13.5" style="1" customWidth="1"/>
    <col min="4612" max="4615" width="12.8984375" style="1" customWidth="1"/>
    <col min="4616" max="4616" width="16.5" style="1" customWidth="1"/>
    <col min="4617" max="4617" width="7.09765625" style="1" customWidth="1"/>
    <col min="4618" max="4865" width="9" style="1"/>
    <col min="4866" max="4866" width="16" style="1" customWidth="1"/>
    <col min="4867" max="4867" width="13.5" style="1" customWidth="1"/>
    <col min="4868" max="4871" width="12.8984375" style="1" customWidth="1"/>
    <col min="4872" max="4872" width="16.5" style="1" customWidth="1"/>
    <col min="4873" max="4873" width="7.09765625" style="1" customWidth="1"/>
    <col min="4874" max="5121" width="9" style="1"/>
    <col min="5122" max="5122" width="16" style="1" customWidth="1"/>
    <col min="5123" max="5123" width="13.5" style="1" customWidth="1"/>
    <col min="5124" max="5127" width="12.8984375" style="1" customWidth="1"/>
    <col min="5128" max="5128" width="16.5" style="1" customWidth="1"/>
    <col min="5129" max="5129" width="7.09765625" style="1" customWidth="1"/>
    <col min="5130" max="5377" width="9" style="1"/>
    <col min="5378" max="5378" width="16" style="1" customWidth="1"/>
    <col min="5379" max="5379" width="13.5" style="1" customWidth="1"/>
    <col min="5380" max="5383" width="12.8984375" style="1" customWidth="1"/>
    <col min="5384" max="5384" width="16.5" style="1" customWidth="1"/>
    <col min="5385" max="5385" width="7.09765625" style="1" customWidth="1"/>
    <col min="5386" max="5633" width="9" style="1"/>
    <col min="5634" max="5634" width="16" style="1" customWidth="1"/>
    <col min="5635" max="5635" width="13.5" style="1" customWidth="1"/>
    <col min="5636" max="5639" width="12.8984375" style="1" customWidth="1"/>
    <col min="5640" max="5640" width="16.5" style="1" customWidth="1"/>
    <col min="5641" max="5641" width="7.09765625" style="1" customWidth="1"/>
    <col min="5642" max="5889" width="9" style="1"/>
    <col min="5890" max="5890" width="16" style="1" customWidth="1"/>
    <col min="5891" max="5891" width="13.5" style="1" customWidth="1"/>
    <col min="5892" max="5895" width="12.8984375" style="1" customWidth="1"/>
    <col min="5896" max="5896" width="16.5" style="1" customWidth="1"/>
    <col min="5897" max="5897" width="7.09765625" style="1" customWidth="1"/>
    <col min="5898" max="6145" width="9" style="1"/>
    <col min="6146" max="6146" width="16" style="1" customWidth="1"/>
    <col min="6147" max="6147" width="13.5" style="1" customWidth="1"/>
    <col min="6148" max="6151" width="12.8984375" style="1" customWidth="1"/>
    <col min="6152" max="6152" width="16.5" style="1" customWidth="1"/>
    <col min="6153" max="6153" width="7.09765625" style="1" customWidth="1"/>
    <col min="6154" max="6401" width="9" style="1"/>
    <col min="6402" max="6402" width="16" style="1" customWidth="1"/>
    <col min="6403" max="6403" width="13.5" style="1" customWidth="1"/>
    <col min="6404" max="6407" width="12.8984375" style="1" customWidth="1"/>
    <col min="6408" max="6408" width="16.5" style="1" customWidth="1"/>
    <col min="6409" max="6409" width="7.09765625" style="1" customWidth="1"/>
    <col min="6410" max="6657" width="9" style="1"/>
    <col min="6658" max="6658" width="16" style="1" customWidth="1"/>
    <col min="6659" max="6659" width="13.5" style="1" customWidth="1"/>
    <col min="6660" max="6663" width="12.8984375" style="1" customWidth="1"/>
    <col min="6664" max="6664" width="16.5" style="1" customWidth="1"/>
    <col min="6665" max="6665" width="7.09765625" style="1" customWidth="1"/>
    <col min="6666" max="6913" width="9" style="1"/>
    <col min="6914" max="6914" width="16" style="1" customWidth="1"/>
    <col min="6915" max="6915" width="13.5" style="1" customWidth="1"/>
    <col min="6916" max="6919" width="12.8984375" style="1" customWidth="1"/>
    <col min="6920" max="6920" width="16.5" style="1" customWidth="1"/>
    <col min="6921" max="6921" width="7.09765625" style="1" customWidth="1"/>
    <col min="6922" max="7169" width="9" style="1"/>
    <col min="7170" max="7170" width="16" style="1" customWidth="1"/>
    <col min="7171" max="7171" width="13.5" style="1" customWidth="1"/>
    <col min="7172" max="7175" width="12.8984375" style="1" customWidth="1"/>
    <col min="7176" max="7176" width="16.5" style="1" customWidth="1"/>
    <col min="7177" max="7177" width="7.09765625" style="1" customWidth="1"/>
    <col min="7178" max="7425" width="9" style="1"/>
    <col min="7426" max="7426" width="16" style="1" customWidth="1"/>
    <col min="7427" max="7427" width="13.5" style="1" customWidth="1"/>
    <col min="7428" max="7431" width="12.8984375" style="1" customWidth="1"/>
    <col min="7432" max="7432" width="16.5" style="1" customWidth="1"/>
    <col min="7433" max="7433" width="7.09765625" style="1" customWidth="1"/>
    <col min="7434" max="7681" width="9" style="1"/>
    <col min="7682" max="7682" width="16" style="1" customWidth="1"/>
    <col min="7683" max="7683" width="13.5" style="1" customWidth="1"/>
    <col min="7684" max="7687" width="12.8984375" style="1" customWidth="1"/>
    <col min="7688" max="7688" width="16.5" style="1" customWidth="1"/>
    <col min="7689" max="7689" width="7.09765625" style="1" customWidth="1"/>
    <col min="7690" max="7937" width="9" style="1"/>
    <col min="7938" max="7938" width="16" style="1" customWidth="1"/>
    <col min="7939" max="7939" width="13.5" style="1" customWidth="1"/>
    <col min="7940" max="7943" width="12.8984375" style="1" customWidth="1"/>
    <col min="7944" max="7944" width="16.5" style="1" customWidth="1"/>
    <col min="7945" max="7945" width="7.09765625" style="1" customWidth="1"/>
    <col min="7946" max="8193" width="9" style="1"/>
    <col min="8194" max="8194" width="16" style="1" customWidth="1"/>
    <col min="8195" max="8195" width="13.5" style="1" customWidth="1"/>
    <col min="8196" max="8199" width="12.8984375" style="1" customWidth="1"/>
    <col min="8200" max="8200" width="16.5" style="1" customWidth="1"/>
    <col min="8201" max="8201" width="7.09765625" style="1" customWidth="1"/>
    <col min="8202" max="8449" width="9" style="1"/>
    <col min="8450" max="8450" width="16" style="1" customWidth="1"/>
    <col min="8451" max="8451" width="13.5" style="1" customWidth="1"/>
    <col min="8452" max="8455" width="12.8984375" style="1" customWidth="1"/>
    <col min="8456" max="8456" width="16.5" style="1" customWidth="1"/>
    <col min="8457" max="8457" width="7.09765625" style="1" customWidth="1"/>
    <col min="8458" max="8705" width="9" style="1"/>
    <col min="8706" max="8706" width="16" style="1" customWidth="1"/>
    <col min="8707" max="8707" width="13.5" style="1" customWidth="1"/>
    <col min="8708" max="8711" width="12.8984375" style="1" customWidth="1"/>
    <col min="8712" max="8712" width="16.5" style="1" customWidth="1"/>
    <col min="8713" max="8713" width="7.09765625" style="1" customWidth="1"/>
    <col min="8714" max="8961" width="9" style="1"/>
    <col min="8962" max="8962" width="16" style="1" customWidth="1"/>
    <col min="8963" max="8963" width="13.5" style="1" customWidth="1"/>
    <col min="8964" max="8967" width="12.8984375" style="1" customWidth="1"/>
    <col min="8968" max="8968" width="16.5" style="1" customWidth="1"/>
    <col min="8969" max="8969" width="7.09765625" style="1" customWidth="1"/>
    <col min="8970" max="9217" width="9" style="1"/>
    <col min="9218" max="9218" width="16" style="1" customWidth="1"/>
    <col min="9219" max="9219" width="13.5" style="1" customWidth="1"/>
    <col min="9220" max="9223" width="12.8984375" style="1" customWidth="1"/>
    <col min="9224" max="9224" width="16.5" style="1" customWidth="1"/>
    <col min="9225" max="9225" width="7.09765625" style="1" customWidth="1"/>
    <col min="9226" max="9473" width="9" style="1"/>
    <col min="9474" max="9474" width="16" style="1" customWidth="1"/>
    <col min="9475" max="9475" width="13.5" style="1" customWidth="1"/>
    <col min="9476" max="9479" width="12.8984375" style="1" customWidth="1"/>
    <col min="9480" max="9480" width="16.5" style="1" customWidth="1"/>
    <col min="9481" max="9481" width="7.09765625" style="1" customWidth="1"/>
    <col min="9482" max="9729" width="9" style="1"/>
    <col min="9730" max="9730" width="16" style="1" customWidth="1"/>
    <col min="9731" max="9731" width="13.5" style="1" customWidth="1"/>
    <col min="9732" max="9735" width="12.8984375" style="1" customWidth="1"/>
    <col min="9736" max="9736" width="16.5" style="1" customWidth="1"/>
    <col min="9737" max="9737" width="7.09765625" style="1" customWidth="1"/>
    <col min="9738" max="9985" width="9" style="1"/>
    <col min="9986" max="9986" width="16" style="1" customWidth="1"/>
    <col min="9987" max="9987" width="13.5" style="1" customWidth="1"/>
    <col min="9988" max="9991" width="12.8984375" style="1" customWidth="1"/>
    <col min="9992" max="9992" width="16.5" style="1" customWidth="1"/>
    <col min="9993" max="9993" width="7.09765625" style="1" customWidth="1"/>
    <col min="9994" max="10241" width="9" style="1"/>
    <col min="10242" max="10242" width="16" style="1" customWidth="1"/>
    <col min="10243" max="10243" width="13.5" style="1" customWidth="1"/>
    <col min="10244" max="10247" width="12.8984375" style="1" customWidth="1"/>
    <col min="10248" max="10248" width="16.5" style="1" customWidth="1"/>
    <col min="10249" max="10249" width="7.09765625" style="1" customWidth="1"/>
    <col min="10250" max="10497" width="9" style="1"/>
    <col min="10498" max="10498" width="16" style="1" customWidth="1"/>
    <col min="10499" max="10499" width="13.5" style="1" customWidth="1"/>
    <col min="10500" max="10503" width="12.8984375" style="1" customWidth="1"/>
    <col min="10504" max="10504" width="16.5" style="1" customWidth="1"/>
    <col min="10505" max="10505" width="7.09765625" style="1" customWidth="1"/>
    <col min="10506" max="10753" width="9" style="1"/>
    <col min="10754" max="10754" width="16" style="1" customWidth="1"/>
    <col min="10755" max="10755" width="13.5" style="1" customWidth="1"/>
    <col min="10756" max="10759" width="12.8984375" style="1" customWidth="1"/>
    <col min="10760" max="10760" width="16.5" style="1" customWidth="1"/>
    <col min="10761" max="10761" width="7.09765625" style="1" customWidth="1"/>
    <col min="10762" max="11009" width="9" style="1"/>
    <col min="11010" max="11010" width="16" style="1" customWidth="1"/>
    <col min="11011" max="11011" width="13.5" style="1" customWidth="1"/>
    <col min="11012" max="11015" width="12.8984375" style="1" customWidth="1"/>
    <col min="11016" max="11016" width="16.5" style="1" customWidth="1"/>
    <col min="11017" max="11017" width="7.09765625" style="1" customWidth="1"/>
    <col min="11018" max="11265" width="9" style="1"/>
    <col min="11266" max="11266" width="16" style="1" customWidth="1"/>
    <col min="11267" max="11267" width="13.5" style="1" customWidth="1"/>
    <col min="11268" max="11271" width="12.8984375" style="1" customWidth="1"/>
    <col min="11272" max="11272" width="16.5" style="1" customWidth="1"/>
    <col min="11273" max="11273" width="7.09765625" style="1" customWidth="1"/>
    <col min="11274" max="11521" width="9" style="1"/>
    <col min="11522" max="11522" width="16" style="1" customWidth="1"/>
    <col min="11523" max="11523" width="13.5" style="1" customWidth="1"/>
    <col min="11524" max="11527" width="12.8984375" style="1" customWidth="1"/>
    <col min="11528" max="11528" width="16.5" style="1" customWidth="1"/>
    <col min="11529" max="11529" width="7.09765625" style="1" customWidth="1"/>
    <col min="11530" max="11777" width="9" style="1"/>
    <col min="11778" max="11778" width="16" style="1" customWidth="1"/>
    <col min="11779" max="11779" width="13.5" style="1" customWidth="1"/>
    <col min="11780" max="11783" width="12.8984375" style="1" customWidth="1"/>
    <col min="11784" max="11784" width="16.5" style="1" customWidth="1"/>
    <col min="11785" max="11785" width="7.09765625" style="1" customWidth="1"/>
    <col min="11786" max="12033" width="9" style="1"/>
    <col min="12034" max="12034" width="16" style="1" customWidth="1"/>
    <col min="12035" max="12035" width="13.5" style="1" customWidth="1"/>
    <col min="12036" max="12039" width="12.8984375" style="1" customWidth="1"/>
    <col min="12040" max="12040" width="16.5" style="1" customWidth="1"/>
    <col min="12041" max="12041" width="7.09765625" style="1" customWidth="1"/>
    <col min="12042" max="12289" width="9" style="1"/>
    <col min="12290" max="12290" width="16" style="1" customWidth="1"/>
    <col min="12291" max="12291" width="13.5" style="1" customWidth="1"/>
    <col min="12292" max="12295" width="12.8984375" style="1" customWidth="1"/>
    <col min="12296" max="12296" width="16.5" style="1" customWidth="1"/>
    <col min="12297" max="12297" width="7.09765625" style="1" customWidth="1"/>
    <col min="12298" max="12545" width="9" style="1"/>
    <col min="12546" max="12546" width="16" style="1" customWidth="1"/>
    <col min="12547" max="12547" width="13.5" style="1" customWidth="1"/>
    <col min="12548" max="12551" width="12.8984375" style="1" customWidth="1"/>
    <col min="12552" max="12552" width="16.5" style="1" customWidth="1"/>
    <col min="12553" max="12553" width="7.09765625" style="1" customWidth="1"/>
    <col min="12554" max="12801" width="9" style="1"/>
    <col min="12802" max="12802" width="16" style="1" customWidth="1"/>
    <col min="12803" max="12803" width="13.5" style="1" customWidth="1"/>
    <col min="12804" max="12807" width="12.8984375" style="1" customWidth="1"/>
    <col min="12808" max="12808" width="16.5" style="1" customWidth="1"/>
    <col min="12809" max="12809" width="7.09765625" style="1" customWidth="1"/>
    <col min="12810" max="13057" width="9" style="1"/>
    <col min="13058" max="13058" width="16" style="1" customWidth="1"/>
    <col min="13059" max="13059" width="13.5" style="1" customWidth="1"/>
    <col min="13060" max="13063" width="12.8984375" style="1" customWidth="1"/>
    <col min="13064" max="13064" width="16.5" style="1" customWidth="1"/>
    <col min="13065" max="13065" width="7.09765625" style="1" customWidth="1"/>
    <col min="13066" max="13313" width="9" style="1"/>
    <col min="13314" max="13314" width="16" style="1" customWidth="1"/>
    <col min="13315" max="13315" width="13.5" style="1" customWidth="1"/>
    <col min="13316" max="13319" width="12.8984375" style="1" customWidth="1"/>
    <col min="13320" max="13320" width="16.5" style="1" customWidth="1"/>
    <col min="13321" max="13321" width="7.09765625" style="1" customWidth="1"/>
    <col min="13322" max="13569" width="9" style="1"/>
    <col min="13570" max="13570" width="16" style="1" customWidth="1"/>
    <col min="13571" max="13571" width="13.5" style="1" customWidth="1"/>
    <col min="13572" max="13575" width="12.8984375" style="1" customWidth="1"/>
    <col min="13576" max="13576" width="16.5" style="1" customWidth="1"/>
    <col min="13577" max="13577" width="7.09765625" style="1" customWidth="1"/>
    <col min="13578" max="13825" width="9" style="1"/>
    <col min="13826" max="13826" width="16" style="1" customWidth="1"/>
    <col min="13827" max="13827" width="13.5" style="1" customWidth="1"/>
    <col min="13828" max="13831" width="12.8984375" style="1" customWidth="1"/>
    <col min="13832" max="13832" width="16.5" style="1" customWidth="1"/>
    <col min="13833" max="13833" width="7.09765625" style="1" customWidth="1"/>
    <col min="13834" max="14081" width="9" style="1"/>
    <col min="14082" max="14082" width="16" style="1" customWidth="1"/>
    <col min="14083" max="14083" width="13.5" style="1" customWidth="1"/>
    <col min="14084" max="14087" width="12.8984375" style="1" customWidth="1"/>
    <col min="14088" max="14088" width="16.5" style="1" customWidth="1"/>
    <col min="14089" max="14089" width="7.09765625" style="1" customWidth="1"/>
    <col min="14090" max="14337" width="9" style="1"/>
    <col min="14338" max="14338" width="16" style="1" customWidth="1"/>
    <col min="14339" max="14339" width="13.5" style="1" customWidth="1"/>
    <col min="14340" max="14343" width="12.8984375" style="1" customWidth="1"/>
    <col min="14344" max="14344" width="16.5" style="1" customWidth="1"/>
    <col min="14345" max="14345" width="7.09765625" style="1" customWidth="1"/>
    <col min="14346" max="14593" width="9" style="1"/>
    <col min="14594" max="14594" width="16" style="1" customWidth="1"/>
    <col min="14595" max="14595" width="13.5" style="1" customWidth="1"/>
    <col min="14596" max="14599" width="12.8984375" style="1" customWidth="1"/>
    <col min="14600" max="14600" width="16.5" style="1" customWidth="1"/>
    <col min="14601" max="14601" width="7.09765625" style="1" customWidth="1"/>
    <col min="14602" max="14849" width="9" style="1"/>
    <col min="14850" max="14850" width="16" style="1" customWidth="1"/>
    <col min="14851" max="14851" width="13.5" style="1" customWidth="1"/>
    <col min="14852" max="14855" width="12.8984375" style="1" customWidth="1"/>
    <col min="14856" max="14856" width="16.5" style="1" customWidth="1"/>
    <col min="14857" max="14857" width="7.09765625" style="1" customWidth="1"/>
    <col min="14858" max="15105" width="9" style="1"/>
    <col min="15106" max="15106" width="16" style="1" customWidth="1"/>
    <col min="15107" max="15107" width="13.5" style="1" customWidth="1"/>
    <col min="15108" max="15111" width="12.8984375" style="1" customWidth="1"/>
    <col min="15112" max="15112" width="16.5" style="1" customWidth="1"/>
    <col min="15113" max="15113" width="7.09765625" style="1" customWidth="1"/>
    <col min="15114" max="15361" width="9" style="1"/>
    <col min="15362" max="15362" width="16" style="1" customWidth="1"/>
    <col min="15363" max="15363" width="13.5" style="1" customWidth="1"/>
    <col min="15364" max="15367" width="12.8984375" style="1" customWidth="1"/>
    <col min="15368" max="15368" width="16.5" style="1" customWidth="1"/>
    <col min="15369" max="15369" width="7.09765625" style="1" customWidth="1"/>
    <col min="15370" max="15617" width="9" style="1"/>
    <col min="15618" max="15618" width="16" style="1" customWidth="1"/>
    <col min="15619" max="15619" width="13.5" style="1" customWidth="1"/>
    <col min="15620" max="15623" width="12.8984375" style="1" customWidth="1"/>
    <col min="15624" max="15624" width="16.5" style="1" customWidth="1"/>
    <col min="15625" max="15625" width="7.09765625" style="1" customWidth="1"/>
    <col min="15626" max="15873" width="9" style="1"/>
    <col min="15874" max="15874" width="16" style="1" customWidth="1"/>
    <col min="15875" max="15875" width="13.5" style="1" customWidth="1"/>
    <col min="15876" max="15879" width="12.8984375" style="1" customWidth="1"/>
    <col min="15880" max="15880" width="16.5" style="1" customWidth="1"/>
    <col min="15881" max="15881" width="7.09765625" style="1" customWidth="1"/>
    <col min="15882" max="16129" width="9" style="1"/>
    <col min="16130" max="16130" width="16" style="1" customWidth="1"/>
    <col min="16131" max="16131" width="13.5" style="1" customWidth="1"/>
    <col min="16132" max="16135" width="12.8984375" style="1" customWidth="1"/>
    <col min="16136" max="16136" width="16.5" style="1" customWidth="1"/>
    <col min="16137" max="16137" width="7.09765625" style="1" customWidth="1"/>
    <col min="16138" max="16384" width="9" style="1"/>
  </cols>
  <sheetData>
    <row r="2" spans="2:9 16130:16384" ht="16.2">
      <c r="B2" s="438" t="s">
        <v>1013</v>
      </c>
      <c r="C2" s="437"/>
      <c r="D2" s="437"/>
      <c r="E2" s="437"/>
      <c r="F2" s="437"/>
      <c r="G2" s="437"/>
      <c r="H2" s="437"/>
      <c r="I2" s="437"/>
    </row>
    <row r="3" spans="2:9 16130:16384" ht="18.75" customHeight="1" thickBot="1">
      <c r="H3" s="422" t="s">
        <v>929</v>
      </c>
      <c r="I3" s="422"/>
    </row>
    <row r="4" spans="2:9 16130:16384" ht="21" customHeight="1">
      <c r="B4" s="424" t="s">
        <v>940</v>
      </c>
      <c r="C4" s="427" t="s">
        <v>941</v>
      </c>
      <c r="D4" s="426" t="s">
        <v>942</v>
      </c>
      <c r="E4" s="426"/>
      <c r="F4" s="426"/>
      <c r="G4" s="426"/>
      <c r="H4" s="428" t="s">
        <v>943</v>
      </c>
      <c r="I4" s="520"/>
    </row>
    <row r="5" spans="2:9 16130:16384" ht="36.75" customHeight="1">
      <c r="B5" s="425"/>
      <c r="C5" s="519"/>
      <c r="D5" s="226" t="s">
        <v>935</v>
      </c>
      <c r="E5" s="226" t="s">
        <v>1004</v>
      </c>
      <c r="F5" s="226" t="s">
        <v>944</v>
      </c>
      <c r="G5" s="174" t="s">
        <v>938</v>
      </c>
      <c r="H5" s="419" t="s">
        <v>945</v>
      </c>
      <c r="I5" s="227" t="s">
        <v>946</v>
      </c>
    </row>
    <row r="6" spans="2:9 16130:16384" ht="31.5" hidden="1" customHeight="1">
      <c r="B6" s="148" t="s">
        <v>986</v>
      </c>
      <c r="C6" s="228">
        <v>110038</v>
      </c>
      <c r="D6" s="228">
        <v>48741</v>
      </c>
      <c r="E6" s="228">
        <v>21752</v>
      </c>
      <c r="F6" s="228">
        <v>3296</v>
      </c>
      <c r="G6" s="229">
        <v>73789</v>
      </c>
      <c r="H6" s="521">
        <v>67.06</v>
      </c>
      <c r="I6" s="522"/>
      <c r="WVJ6" s="149"/>
      <c r="WVK6" s="149"/>
      <c r="WVL6" s="149"/>
      <c r="WVM6" s="149"/>
      <c r="WVN6" s="149"/>
      <c r="WVO6" s="149"/>
      <c r="WVP6" s="149"/>
      <c r="WVQ6" s="149"/>
      <c r="WVR6" s="149"/>
      <c r="WVS6" s="149"/>
      <c r="WVT6" s="149"/>
      <c r="WVU6" s="149"/>
      <c r="WVV6" s="149"/>
      <c r="WVW6" s="149"/>
      <c r="WVX6" s="149"/>
      <c r="WVY6" s="149"/>
      <c r="WVZ6" s="149"/>
      <c r="WWA6" s="149"/>
      <c r="WWB6" s="149"/>
      <c r="WWC6" s="149"/>
      <c r="WWD6" s="149"/>
      <c r="WWE6" s="149"/>
      <c r="WWF6" s="149"/>
      <c r="WWG6" s="149"/>
      <c r="WWH6" s="149"/>
      <c r="WWI6" s="149"/>
      <c r="WWJ6" s="149"/>
      <c r="WWK6" s="149"/>
      <c r="WWL6" s="149"/>
      <c r="WWM6" s="149"/>
      <c r="WWN6" s="149"/>
      <c r="WWO6" s="149"/>
      <c r="WWP6" s="149"/>
      <c r="WWQ6" s="149"/>
      <c r="WWR6" s="149"/>
      <c r="WWS6" s="149"/>
      <c r="WWT6" s="149"/>
      <c r="WWU6" s="149"/>
      <c r="WWV6" s="149"/>
      <c r="WWW6" s="149"/>
      <c r="WWX6" s="149"/>
      <c r="WWY6" s="149"/>
      <c r="WWZ6" s="149"/>
      <c r="WXA6" s="149"/>
      <c r="WXB6" s="149"/>
      <c r="WXC6" s="149"/>
      <c r="WXD6" s="149"/>
      <c r="WXE6" s="149"/>
      <c r="WXF6" s="149"/>
      <c r="WXG6" s="149"/>
      <c r="WXH6" s="149"/>
      <c r="WXI6" s="149"/>
      <c r="WXJ6" s="149"/>
      <c r="WXK6" s="149"/>
      <c r="WXL6" s="149"/>
      <c r="WXM6" s="149"/>
      <c r="WXN6" s="149"/>
      <c r="WXO6" s="149"/>
      <c r="WXP6" s="149"/>
      <c r="WXQ6" s="149"/>
      <c r="WXR6" s="149"/>
      <c r="WXS6" s="149"/>
      <c r="WXT6" s="149"/>
      <c r="WXU6" s="149"/>
      <c r="WXV6" s="149"/>
      <c r="WXW6" s="149"/>
      <c r="WXX6" s="149"/>
      <c r="WXY6" s="149"/>
      <c r="WXZ6" s="149"/>
      <c r="WYA6" s="149"/>
      <c r="WYB6" s="149"/>
      <c r="WYC6" s="149"/>
      <c r="WYD6" s="149"/>
      <c r="WYE6" s="149"/>
      <c r="WYF6" s="149"/>
      <c r="WYG6" s="149"/>
      <c r="WYH6" s="149"/>
      <c r="WYI6" s="149"/>
      <c r="WYJ6" s="149"/>
      <c r="WYK6" s="149"/>
      <c r="WYL6" s="149"/>
      <c r="WYM6" s="149"/>
      <c r="WYN6" s="149"/>
      <c r="WYO6" s="149"/>
      <c r="WYP6" s="149"/>
      <c r="WYQ6" s="149"/>
      <c r="WYR6" s="149"/>
      <c r="WYS6" s="149"/>
      <c r="WYT6" s="149"/>
      <c r="WYU6" s="149"/>
      <c r="WYV6" s="149"/>
      <c r="WYW6" s="149"/>
      <c r="WYX6" s="149"/>
      <c r="WYY6" s="149"/>
      <c r="WYZ6" s="149"/>
      <c r="WZA6" s="149"/>
      <c r="WZB6" s="149"/>
      <c r="WZC6" s="149"/>
      <c r="WZD6" s="149"/>
      <c r="WZE6" s="149"/>
      <c r="WZF6" s="149"/>
      <c r="WZG6" s="149"/>
      <c r="WZH6" s="149"/>
      <c r="WZI6" s="149"/>
      <c r="WZJ6" s="149"/>
      <c r="WZK6" s="149"/>
      <c r="WZL6" s="149"/>
      <c r="WZM6" s="149"/>
      <c r="WZN6" s="149"/>
      <c r="WZO6" s="149"/>
      <c r="WZP6" s="149"/>
      <c r="WZQ6" s="149"/>
      <c r="WZR6" s="149"/>
      <c r="WZS6" s="149"/>
      <c r="WZT6" s="149"/>
      <c r="WZU6" s="149"/>
      <c r="WZV6" s="149"/>
      <c r="WZW6" s="149"/>
      <c r="WZX6" s="149"/>
      <c r="WZY6" s="149"/>
      <c r="WZZ6" s="149"/>
      <c r="XAA6" s="149"/>
      <c r="XAB6" s="149"/>
      <c r="XAC6" s="149"/>
      <c r="XAD6" s="149"/>
      <c r="XAE6" s="149"/>
      <c r="XAF6" s="149"/>
      <c r="XAG6" s="149"/>
      <c r="XAH6" s="149"/>
      <c r="XAI6" s="149"/>
      <c r="XAJ6" s="149"/>
      <c r="XAK6" s="149"/>
      <c r="XAL6" s="149"/>
      <c r="XAM6" s="149"/>
      <c r="XAN6" s="149"/>
      <c r="XAO6" s="149"/>
      <c r="XAP6" s="149"/>
      <c r="XAQ6" s="149"/>
      <c r="XAR6" s="149"/>
      <c r="XAS6" s="149"/>
      <c r="XAT6" s="149"/>
      <c r="XAU6" s="149"/>
      <c r="XAV6" s="149"/>
      <c r="XAW6" s="149"/>
      <c r="XAX6" s="149"/>
      <c r="XAY6" s="149"/>
      <c r="XAZ6" s="149"/>
      <c r="XBA6" s="149"/>
      <c r="XBB6" s="149"/>
      <c r="XBC6" s="149"/>
      <c r="XBD6" s="149"/>
      <c r="XBE6" s="149"/>
      <c r="XBF6" s="149"/>
      <c r="XBG6" s="149"/>
      <c r="XBH6" s="149"/>
      <c r="XBI6" s="149"/>
      <c r="XBJ6" s="149"/>
      <c r="XBK6" s="149"/>
      <c r="XBL6" s="149"/>
      <c r="XBM6" s="149"/>
      <c r="XBN6" s="149"/>
      <c r="XBO6" s="149"/>
      <c r="XBP6" s="149"/>
      <c r="XBQ6" s="149"/>
      <c r="XBR6" s="149"/>
      <c r="XBS6" s="149"/>
      <c r="XBT6" s="149"/>
      <c r="XBU6" s="149"/>
      <c r="XBV6" s="149"/>
      <c r="XBW6" s="149"/>
      <c r="XBX6" s="149"/>
      <c r="XBY6" s="149"/>
      <c r="XBZ6" s="149"/>
      <c r="XCA6" s="149"/>
      <c r="XCB6" s="149"/>
      <c r="XCC6" s="149"/>
      <c r="XCD6" s="149"/>
      <c r="XCE6" s="149"/>
      <c r="XCF6" s="149"/>
      <c r="XCG6" s="149"/>
      <c r="XCH6" s="149"/>
      <c r="XCI6" s="149"/>
      <c r="XCJ6" s="149"/>
      <c r="XCK6" s="149"/>
      <c r="XCL6" s="149"/>
      <c r="XCM6" s="149"/>
      <c r="XCN6" s="149"/>
      <c r="XCO6" s="149"/>
      <c r="XCP6" s="149"/>
      <c r="XCQ6" s="149"/>
      <c r="XCR6" s="149"/>
      <c r="XCS6" s="149"/>
      <c r="XCT6" s="149"/>
      <c r="XCU6" s="149"/>
      <c r="XCV6" s="149"/>
      <c r="XCW6" s="149"/>
      <c r="XCX6" s="149"/>
      <c r="XCY6" s="149"/>
      <c r="XCZ6" s="149"/>
      <c r="XDA6" s="149"/>
      <c r="XDB6" s="149"/>
      <c r="XDC6" s="149"/>
      <c r="XDD6" s="149"/>
      <c r="XDE6" s="149"/>
      <c r="XDF6" s="149"/>
      <c r="XDG6" s="149"/>
      <c r="XDH6" s="149"/>
      <c r="XDI6" s="149"/>
      <c r="XDJ6" s="149"/>
      <c r="XDK6" s="149"/>
      <c r="XDL6" s="149"/>
      <c r="XDM6" s="149"/>
      <c r="XDN6" s="149"/>
      <c r="XDO6" s="149"/>
      <c r="XDP6" s="149"/>
      <c r="XDQ6" s="149"/>
      <c r="XDR6" s="149"/>
      <c r="XDS6" s="149"/>
      <c r="XDT6" s="149"/>
      <c r="XDU6" s="149"/>
      <c r="XDV6" s="149"/>
      <c r="XDW6" s="149"/>
      <c r="XDX6" s="149"/>
      <c r="XDY6" s="149"/>
      <c r="XDZ6" s="149"/>
      <c r="XEA6" s="149"/>
      <c r="XEB6" s="149"/>
      <c r="XEC6" s="149"/>
      <c r="XED6" s="149"/>
      <c r="XEE6" s="149"/>
      <c r="XEF6" s="149"/>
      <c r="XEG6" s="149"/>
      <c r="XEH6" s="149"/>
      <c r="XEI6" s="149"/>
      <c r="XEJ6" s="149"/>
      <c r="XEK6" s="149"/>
      <c r="XEL6" s="149"/>
      <c r="XEM6" s="149"/>
      <c r="XEN6" s="149"/>
      <c r="XEO6" s="149"/>
      <c r="XEP6" s="149"/>
      <c r="XEQ6" s="149"/>
      <c r="XER6" s="149"/>
      <c r="XES6" s="149"/>
      <c r="XET6" s="149"/>
      <c r="XEU6" s="149"/>
      <c r="XEV6" s="149"/>
      <c r="XEW6" s="149"/>
      <c r="XEX6" s="149"/>
      <c r="XEY6" s="149"/>
      <c r="XEZ6" s="149"/>
      <c r="XFA6" s="149"/>
      <c r="XFB6" s="149"/>
      <c r="XFC6" s="149"/>
      <c r="XFD6" s="149"/>
    </row>
    <row r="7" spans="2:9 16130:16384" ht="31.5" customHeight="1">
      <c r="B7" s="148" t="s">
        <v>1066</v>
      </c>
      <c r="C7" s="228">
        <v>109979</v>
      </c>
      <c r="D7" s="228">
        <v>49691</v>
      </c>
      <c r="E7" s="228">
        <v>21587</v>
      </c>
      <c r="F7" s="228">
        <v>3543</v>
      </c>
      <c r="G7" s="229">
        <v>74821</v>
      </c>
      <c r="H7" s="521">
        <f>G7/C7*100</f>
        <v>68.032078851417083</v>
      </c>
      <c r="I7" s="522"/>
      <c r="WVJ7" s="149"/>
      <c r="WVK7" s="149"/>
      <c r="WVL7" s="149"/>
      <c r="WVM7" s="149"/>
      <c r="WVN7" s="149"/>
      <c r="WVO7" s="149"/>
      <c r="WVP7" s="149"/>
      <c r="WVQ7" s="149"/>
      <c r="WVR7" s="149"/>
      <c r="WVS7" s="149"/>
      <c r="WVT7" s="149"/>
      <c r="WVU7" s="149"/>
      <c r="WVV7" s="149"/>
      <c r="WVW7" s="149"/>
      <c r="WVX7" s="149"/>
      <c r="WVY7" s="149"/>
      <c r="WVZ7" s="149"/>
      <c r="WWA7" s="149"/>
      <c r="WWB7" s="149"/>
      <c r="WWC7" s="149"/>
      <c r="WWD7" s="149"/>
      <c r="WWE7" s="149"/>
      <c r="WWF7" s="149"/>
      <c r="WWG7" s="149"/>
      <c r="WWH7" s="149"/>
      <c r="WWI7" s="149"/>
      <c r="WWJ7" s="149"/>
      <c r="WWK7" s="149"/>
      <c r="WWL7" s="149"/>
      <c r="WWM7" s="149"/>
      <c r="WWN7" s="149"/>
      <c r="WWO7" s="149"/>
      <c r="WWP7" s="149"/>
      <c r="WWQ7" s="149"/>
      <c r="WWR7" s="149"/>
      <c r="WWS7" s="149"/>
      <c r="WWT7" s="149"/>
      <c r="WWU7" s="149"/>
      <c r="WWV7" s="149"/>
      <c r="WWW7" s="149"/>
      <c r="WWX7" s="149"/>
      <c r="WWY7" s="149"/>
      <c r="WWZ7" s="149"/>
      <c r="WXA7" s="149"/>
      <c r="WXB7" s="149"/>
      <c r="WXC7" s="149"/>
      <c r="WXD7" s="149"/>
      <c r="WXE7" s="149"/>
      <c r="WXF7" s="149"/>
      <c r="WXG7" s="149"/>
      <c r="WXH7" s="149"/>
      <c r="WXI7" s="149"/>
      <c r="WXJ7" s="149"/>
      <c r="WXK7" s="149"/>
      <c r="WXL7" s="149"/>
      <c r="WXM7" s="149"/>
      <c r="WXN7" s="149"/>
      <c r="WXO7" s="149"/>
      <c r="WXP7" s="149"/>
      <c r="WXQ7" s="149"/>
      <c r="WXR7" s="149"/>
      <c r="WXS7" s="149"/>
      <c r="WXT7" s="149"/>
      <c r="WXU7" s="149"/>
      <c r="WXV7" s="149"/>
      <c r="WXW7" s="149"/>
      <c r="WXX7" s="149"/>
      <c r="WXY7" s="149"/>
      <c r="WXZ7" s="149"/>
      <c r="WYA7" s="149"/>
      <c r="WYB7" s="149"/>
      <c r="WYC7" s="149"/>
      <c r="WYD7" s="149"/>
      <c r="WYE7" s="149"/>
      <c r="WYF7" s="149"/>
      <c r="WYG7" s="149"/>
      <c r="WYH7" s="149"/>
      <c r="WYI7" s="149"/>
      <c r="WYJ7" s="149"/>
      <c r="WYK7" s="149"/>
      <c r="WYL7" s="149"/>
      <c r="WYM7" s="149"/>
      <c r="WYN7" s="149"/>
      <c r="WYO7" s="149"/>
      <c r="WYP7" s="149"/>
      <c r="WYQ7" s="149"/>
      <c r="WYR7" s="149"/>
      <c r="WYS7" s="149"/>
      <c r="WYT7" s="149"/>
      <c r="WYU7" s="149"/>
      <c r="WYV7" s="149"/>
      <c r="WYW7" s="149"/>
      <c r="WYX7" s="149"/>
      <c r="WYY7" s="149"/>
      <c r="WYZ7" s="149"/>
      <c r="WZA7" s="149"/>
      <c r="WZB7" s="149"/>
      <c r="WZC7" s="149"/>
      <c r="WZD7" s="149"/>
      <c r="WZE7" s="149"/>
      <c r="WZF7" s="149"/>
      <c r="WZG7" s="149"/>
      <c r="WZH7" s="149"/>
      <c r="WZI7" s="149"/>
      <c r="WZJ7" s="149"/>
      <c r="WZK7" s="149"/>
      <c r="WZL7" s="149"/>
      <c r="WZM7" s="149"/>
      <c r="WZN7" s="149"/>
      <c r="WZO7" s="149"/>
      <c r="WZP7" s="149"/>
      <c r="WZQ7" s="149"/>
      <c r="WZR7" s="149"/>
      <c r="WZS7" s="149"/>
      <c r="WZT7" s="149"/>
      <c r="WZU7" s="149"/>
      <c r="WZV7" s="149"/>
      <c r="WZW7" s="149"/>
      <c r="WZX7" s="149"/>
      <c r="WZY7" s="149"/>
      <c r="WZZ7" s="149"/>
      <c r="XAA7" s="149"/>
      <c r="XAB7" s="149"/>
      <c r="XAC7" s="149"/>
      <c r="XAD7" s="149"/>
      <c r="XAE7" s="149"/>
      <c r="XAF7" s="149"/>
      <c r="XAG7" s="149"/>
      <c r="XAH7" s="149"/>
      <c r="XAI7" s="149"/>
      <c r="XAJ7" s="149"/>
      <c r="XAK7" s="149"/>
      <c r="XAL7" s="149"/>
      <c r="XAM7" s="149"/>
      <c r="XAN7" s="149"/>
      <c r="XAO7" s="149"/>
      <c r="XAP7" s="149"/>
      <c r="XAQ7" s="149"/>
      <c r="XAR7" s="149"/>
      <c r="XAS7" s="149"/>
      <c r="XAT7" s="149"/>
      <c r="XAU7" s="149"/>
      <c r="XAV7" s="149"/>
      <c r="XAW7" s="149"/>
      <c r="XAX7" s="149"/>
      <c r="XAY7" s="149"/>
      <c r="XAZ7" s="149"/>
      <c r="XBA7" s="149"/>
      <c r="XBB7" s="149"/>
      <c r="XBC7" s="149"/>
      <c r="XBD7" s="149"/>
      <c r="XBE7" s="149"/>
      <c r="XBF7" s="149"/>
      <c r="XBG7" s="149"/>
      <c r="XBH7" s="149"/>
      <c r="XBI7" s="149"/>
      <c r="XBJ7" s="149"/>
      <c r="XBK7" s="149"/>
      <c r="XBL7" s="149"/>
      <c r="XBM7" s="149"/>
      <c r="XBN7" s="149"/>
      <c r="XBO7" s="149"/>
      <c r="XBP7" s="149"/>
      <c r="XBQ7" s="149"/>
      <c r="XBR7" s="149"/>
      <c r="XBS7" s="149"/>
      <c r="XBT7" s="149"/>
      <c r="XBU7" s="149"/>
      <c r="XBV7" s="149"/>
      <c r="XBW7" s="149"/>
      <c r="XBX7" s="149"/>
      <c r="XBY7" s="149"/>
      <c r="XBZ7" s="149"/>
      <c r="XCA7" s="149"/>
      <c r="XCB7" s="149"/>
      <c r="XCC7" s="149"/>
      <c r="XCD7" s="149"/>
      <c r="XCE7" s="149"/>
      <c r="XCF7" s="149"/>
      <c r="XCG7" s="149"/>
      <c r="XCH7" s="149"/>
      <c r="XCI7" s="149"/>
      <c r="XCJ7" s="149"/>
      <c r="XCK7" s="149"/>
      <c r="XCL7" s="149"/>
      <c r="XCM7" s="149"/>
      <c r="XCN7" s="149"/>
      <c r="XCO7" s="149"/>
      <c r="XCP7" s="149"/>
      <c r="XCQ7" s="149"/>
      <c r="XCR7" s="149"/>
      <c r="XCS7" s="149"/>
      <c r="XCT7" s="149"/>
      <c r="XCU7" s="149"/>
      <c r="XCV7" s="149"/>
      <c r="XCW7" s="149"/>
      <c r="XCX7" s="149"/>
      <c r="XCY7" s="149"/>
      <c r="XCZ7" s="149"/>
      <c r="XDA7" s="149"/>
      <c r="XDB7" s="149"/>
      <c r="XDC7" s="149"/>
      <c r="XDD7" s="149"/>
      <c r="XDE7" s="149"/>
      <c r="XDF7" s="149"/>
      <c r="XDG7" s="149"/>
      <c r="XDH7" s="149"/>
      <c r="XDI7" s="149"/>
      <c r="XDJ7" s="149"/>
      <c r="XDK7" s="149"/>
      <c r="XDL7" s="149"/>
      <c r="XDM7" s="149"/>
      <c r="XDN7" s="149"/>
      <c r="XDO7" s="149"/>
      <c r="XDP7" s="149"/>
      <c r="XDQ7" s="149"/>
      <c r="XDR7" s="149"/>
      <c r="XDS7" s="149"/>
      <c r="XDT7" s="149"/>
      <c r="XDU7" s="149"/>
      <c r="XDV7" s="149"/>
      <c r="XDW7" s="149"/>
      <c r="XDX7" s="149"/>
      <c r="XDY7" s="149"/>
      <c r="XDZ7" s="149"/>
      <c r="XEA7" s="149"/>
      <c r="XEB7" s="149"/>
      <c r="XEC7" s="149"/>
      <c r="XED7" s="149"/>
      <c r="XEE7" s="149"/>
      <c r="XEF7" s="149"/>
      <c r="XEG7" s="149"/>
      <c r="XEH7" s="149"/>
      <c r="XEI7" s="149"/>
      <c r="XEJ7" s="149"/>
      <c r="XEK7" s="149"/>
      <c r="XEL7" s="149"/>
      <c r="XEM7" s="149"/>
      <c r="XEN7" s="149"/>
      <c r="XEO7" s="149"/>
      <c r="XEP7" s="149"/>
      <c r="XEQ7" s="149"/>
      <c r="XER7" s="149"/>
      <c r="XES7" s="149"/>
      <c r="XET7" s="149"/>
      <c r="XEU7" s="149"/>
      <c r="XEV7" s="149"/>
      <c r="XEW7" s="149"/>
      <c r="XEX7" s="149"/>
      <c r="XEY7" s="149"/>
      <c r="XEZ7" s="149"/>
      <c r="XFA7" s="149"/>
      <c r="XFB7" s="149"/>
      <c r="XFC7" s="149"/>
      <c r="XFD7" s="149"/>
    </row>
    <row r="8" spans="2:9 16130:16384" ht="31.5" customHeight="1">
      <c r="B8" s="271">
        <v>3</v>
      </c>
      <c r="C8" s="228">
        <v>109699</v>
      </c>
      <c r="D8" s="228">
        <v>50338</v>
      </c>
      <c r="E8" s="126">
        <v>21481</v>
      </c>
      <c r="F8" s="228">
        <v>3552</v>
      </c>
      <c r="G8" s="229">
        <v>75371</v>
      </c>
      <c r="H8" s="521">
        <v>68.709999999999994</v>
      </c>
      <c r="I8" s="522"/>
    </row>
    <row r="9" spans="2:9 16130:16384" ht="31.5" customHeight="1">
      <c r="B9" s="271">
        <v>4</v>
      </c>
      <c r="C9" s="228">
        <v>109464</v>
      </c>
      <c r="D9" s="228">
        <v>52052</v>
      </c>
      <c r="E9" s="126">
        <v>21550</v>
      </c>
      <c r="F9" s="228">
        <v>3938</v>
      </c>
      <c r="G9" s="229">
        <v>77540</v>
      </c>
      <c r="H9" s="521">
        <v>70.84</v>
      </c>
      <c r="I9" s="522"/>
    </row>
    <row r="10" spans="2:9 16130:16384" ht="31.5" customHeight="1">
      <c r="B10" s="271">
        <v>5</v>
      </c>
      <c r="C10" s="228">
        <v>109586</v>
      </c>
      <c r="D10" s="228">
        <v>53757</v>
      </c>
      <c r="E10" s="126">
        <v>21421</v>
      </c>
      <c r="F10" s="228">
        <v>4135</v>
      </c>
      <c r="G10" s="229">
        <v>79313</v>
      </c>
      <c r="H10" s="521">
        <v>72.38</v>
      </c>
      <c r="I10" s="522"/>
    </row>
    <row r="11" spans="2:9 16130:16384" ht="31.5" customHeight="1" thickBot="1">
      <c r="B11" s="304">
        <v>6</v>
      </c>
      <c r="C11" s="305">
        <v>109802</v>
      </c>
      <c r="D11" s="305">
        <v>55068</v>
      </c>
      <c r="E11" s="134">
        <v>21529</v>
      </c>
      <c r="F11" s="305">
        <v>4564</v>
      </c>
      <c r="G11" s="306">
        <v>81161</v>
      </c>
      <c r="H11" s="523">
        <v>73.92</v>
      </c>
      <c r="I11" s="524"/>
    </row>
    <row r="12" spans="2:9 16130:16384" ht="21.75" customHeight="1">
      <c r="B12" s="525" t="s">
        <v>939</v>
      </c>
      <c r="C12" s="525"/>
      <c r="D12" s="525"/>
      <c r="E12" s="525"/>
      <c r="F12" s="525"/>
      <c r="G12" s="525"/>
      <c r="H12" s="525"/>
      <c r="I12" s="525"/>
    </row>
  </sheetData>
  <mergeCells count="13">
    <mergeCell ref="H6:I6"/>
    <mergeCell ref="H7:I7"/>
    <mergeCell ref="H11:I11"/>
    <mergeCell ref="B12:I12"/>
    <mergeCell ref="H8:I8"/>
    <mergeCell ref="H9:I9"/>
    <mergeCell ref="H10:I10"/>
    <mergeCell ref="B2:I2"/>
    <mergeCell ref="H3:I3"/>
    <mergeCell ref="B4:B5"/>
    <mergeCell ref="C4:C5"/>
    <mergeCell ref="D4:G4"/>
    <mergeCell ref="H4:I4"/>
  </mergeCells>
  <phoneticPr fontId="3"/>
  <pageMargins left="0.86944444444444402" right="0.2" top="1" bottom="1" header="0.51111111111111096" footer="0.51111111111111096"/>
  <pageSetup paperSize="9" firstPageNumber="4294963191" orientation="landscape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19"/>
  <sheetViews>
    <sheetView showGridLines="0" topLeftCell="B1" zoomScale="80" zoomScaleNormal="80" workbookViewId="0">
      <selection activeCell="F31" sqref="F31"/>
    </sheetView>
  </sheetViews>
  <sheetFormatPr defaultColWidth="9" defaultRowHeight="13.2"/>
  <cols>
    <col min="1" max="1" width="9" style="1"/>
    <col min="2" max="2" width="24.69921875" style="1" customWidth="1"/>
    <col min="3" max="3" width="29.69921875" style="1" customWidth="1"/>
    <col min="4" max="4" width="25.5" style="1" customWidth="1"/>
    <col min="5" max="7" width="8.19921875" style="1" customWidth="1"/>
    <col min="8" max="257" width="9" style="1"/>
    <col min="258" max="258" width="19.5" style="1" customWidth="1"/>
    <col min="259" max="260" width="21.19921875" style="1" customWidth="1"/>
    <col min="261" max="261" width="11.59765625" style="1" customWidth="1"/>
    <col min="262" max="263" width="10.59765625" style="1" customWidth="1"/>
    <col min="264" max="513" width="9" style="1"/>
    <col min="514" max="514" width="19.5" style="1" customWidth="1"/>
    <col min="515" max="516" width="21.19921875" style="1" customWidth="1"/>
    <col min="517" max="517" width="11.59765625" style="1" customWidth="1"/>
    <col min="518" max="519" width="10.59765625" style="1" customWidth="1"/>
    <col min="520" max="769" width="9" style="1"/>
    <col min="770" max="770" width="19.5" style="1" customWidth="1"/>
    <col min="771" max="772" width="21.19921875" style="1" customWidth="1"/>
    <col min="773" max="773" width="11.59765625" style="1" customWidth="1"/>
    <col min="774" max="775" width="10.59765625" style="1" customWidth="1"/>
    <col min="776" max="1025" width="9" style="1"/>
    <col min="1026" max="1026" width="19.5" style="1" customWidth="1"/>
    <col min="1027" max="1028" width="21.19921875" style="1" customWidth="1"/>
    <col min="1029" max="1029" width="11.59765625" style="1" customWidth="1"/>
    <col min="1030" max="1031" width="10.59765625" style="1" customWidth="1"/>
    <col min="1032" max="1281" width="9" style="1"/>
    <col min="1282" max="1282" width="19.5" style="1" customWidth="1"/>
    <col min="1283" max="1284" width="21.19921875" style="1" customWidth="1"/>
    <col min="1285" max="1285" width="11.59765625" style="1" customWidth="1"/>
    <col min="1286" max="1287" width="10.59765625" style="1" customWidth="1"/>
    <col min="1288" max="1537" width="9" style="1"/>
    <col min="1538" max="1538" width="19.5" style="1" customWidth="1"/>
    <col min="1539" max="1540" width="21.19921875" style="1" customWidth="1"/>
    <col min="1541" max="1541" width="11.59765625" style="1" customWidth="1"/>
    <col min="1542" max="1543" width="10.59765625" style="1" customWidth="1"/>
    <col min="1544" max="1793" width="9" style="1"/>
    <col min="1794" max="1794" width="19.5" style="1" customWidth="1"/>
    <col min="1795" max="1796" width="21.19921875" style="1" customWidth="1"/>
    <col min="1797" max="1797" width="11.59765625" style="1" customWidth="1"/>
    <col min="1798" max="1799" width="10.59765625" style="1" customWidth="1"/>
    <col min="1800" max="2049" width="9" style="1"/>
    <col min="2050" max="2050" width="19.5" style="1" customWidth="1"/>
    <col min="2051" max="2052" width="21.19921875" style="1" customWidth="1"/>
    <col min="2053" max="2053" width="11.59765625" style="1" customWidth="1"/>
    <col min="2054" max="2055" width="10.59765625" style="1" customWidth="1"/>
    <col min="2056" max="2305" width="9" style="1"/>
    <col min="2306" max="2306" width="19.5" style="1" customWidth="1"/>
    <col min="2307" max="2308" width="21.19921875" style="1" customWidth="1"/>
    <col min="2309" max="2309" width="11.59765625" style="1" customWidth="1"/>
    <col min="2310" max="2311" width="10.59765625" style="1" customWidth="1"/>
    <col min="2312" max="2561" width="9" style="1"/>
    <col min="2562" max="2562" width="19.5" style="1" customWidth="1"/>
    <col min="2563" max="2564" width="21.19921875" style="1" customWidth="1"/>
    <col min="2565" max="2565" width="11.59765625" style="1" customWidth="1"/>
    <col min="2566" max="2567" width="10.59765625" style="1" customWidth="1"/>
    <col min="2568" max="2817" width="9" style="1"/>
    <col min="2818" max="2818" width="19.5" style="1" customWidth="1"/>
    <col min="2819" max="2820" width="21.19921875" style="1" customWidth="1"/>
    <col min="2821" max="2821" width="11.59765625" style="1" customWidth="1"/>
    <col min="2822" max="2823" width="10.59765625" style="1" customWidth="1"/>
    <col min="2824" max="3073" width="9" style="1"/>
    <col min="3074" max="3074" width="19.5" style="1" customWidth="1"/>
    <col min="3075" max="3076" width="21.19921875" style="1" customWidth="1"/>
    <col min="3077" max="3077" width="11.59765625" style="1" customWidth="1"/>
    <col min="3078" max="3079" width="10.59765625" style="1" customWidth="1"/>
    <col min="3080" max="3329" width="9" style="1"/>
    <col min="3330" max="3330" width="19.5" style="1" customWidth="1"/>
    <col min="3331" max="3332" width="21.19921875" style="1" customWidth="1"/>
    <col min="3333" max="3333" width="11.59765625" style="1" customWidth="1"/>
    <col min="3334" max="3335" width="10.59765625" style="1" customWidth="1"/>
    <col min="3336" max="3585" width="9" style="1"/>
    <col min="3586" max="3586" width="19.5" style="1" customWidth="1"/>
    <col min="3587" max="3588" width="21.19921875" style="1" customWidth="1"/>
    <col min="3589" max="3589" width="11.59765625" style="1" customWidth="1"/>
    <col min="3590" max="3591" width="10.59765625" style="1" customWidth="1"/>
    <col min="3592" max="3841" width="9" style="1"/>
    <col min="3842" max="3842" width="19.5" style="1" customWidth="1"/>
    <col min="3843" max="3844" width="21.19921875" style="1" customWidth="1"/>
    <col min="3845" max="3845" width="11.59765625" style="1" customWidth="1"/>
    <col min="3846" max="3847" width="10.59765625" style="1" customWidth="1"/>
    <col min="3848" max="4097" width="9" style="1"/>
    <col min="4098" max="4098" width="19.5" style="1" customWidth="1"/>
    <col min="4099" max="4100" width="21.19921875" style="1" customWidth="1"/>
    <col min="4101" max="4101" width="11.59765625" style="1" customWidth="1"/>
    <col min="4102" max="4103" width="10.59765625" style="1" customWidth="1"/>
    <col min="4104" max="4353" width="9" style="1"/>
    <col min="4354" max="4354" width="19.5" style="1" customWidth="1"/>
    <col min="4355" max="4356" width="21.19921875" style="1" customWidth="1"/>
    <col min="4357" max="4357" width="11.59765625" style="1" customWidth="1"/>
    <col min="4358" max="4359" width="10.59765625" style="1" customWidth="1"/>
    <col min="4360" max="4609" width="9" style="1"/>
    <col min="4610" max="4610" width="19.5" style="1" customWidth="1"/>
    <col min="4611" max="4612" width="21.19921875" style="1" customWidth="1"/>
    <col min="4613" max="4613" width="11.59765625" style="1" customWidth="1"/>
    <col min="4614" max="4615" width="10.59765625" style="1" customWidth="1"/>
    <col min="4616" max="4865" width="9" style="1"/>
    <col min="4866" max="4866" width="19.5" style="1" customWidth="1"/>
    <col min="4867" max="4868" width="21.19921875" style="1" customWidth="1"/>
    <col min="4869" max="4869" width="11.59765625" style="1" customWidth="1"/>
    <col min="4870" max="4871" width="10.59765625" style="1" customWidth="1"/>
    <col min="4872" max="5121" width="9" style="1"/>
    <col min="5122" max="5122" width="19.5" style="1" customWidth="1"/>
    <col min="5123" max="5124" width="21.19921875" style="1" customWidth="1"/>
    <col min="5125" max="5125" width="11.59765625" style="1" customWidth="1"/>
    <col min="5126" max="5127" width="10.59765625" style="1" customWidth="1"/>
    <col min="5128" max="5377" width="9" style="1"/>
    <col min="5378" max="5378" width="19.5" style="1" customWidth="1"/>
    <col min="5379" max="5380" width="21.19921875" style="1" customWidth="1"/>
    <col min="5381" max="5381" width="11.59765625" style="1" customWidth="1"/>
    <col min="5382" max="5383" width="10.59765625" style="1" customWidth="1"/>
    <col min="5384" max="5633" width="9" style="1"/>
    <col min="5634" max="5634" width="19.5" style="1" customWidth="1"/>
    <col min="5635" max="5636" width="21.19921875" style="1" customWidth="1"/>
    <col min="5637" max="5637" width="11.59765625" style="1" customWidth="1"/>
    <col min="5638" max="5639" width="10.59765625" style="1" customWidth="1"/>
    <col min="5640" max="5889" width="9" style="1"/>
    <col min="5890" max="5890" width="19.5" style="1" customWidth="1"/>
    <col min="5891" max="5892" width="21.19921875" style="1" customWidth="1"/>
    <col min="5893" max="5893" width="11.59765625" style="1" customWidth="1"/>
    <col min="5894" max="5895" width="10.59765625" style="1" customWidth="1"/>
    <col min="5896" max="6145" width="9" style="1"/>
    <col min="6146" max="6146" width="19.5" style="1" customWidth="1"/>
    <col min="6147" max="6148" width="21.19921875" style="1" customWidth="1"/>
    <col min="6149" max="6149" width="11.59765625" style="1" customWidth="1"/>
    <col min="6150" max="6151" width="10.59765625" style="1" customWidth="1"/>
    <col min="6152" max="6401" width="9" style="1"/>
    <col min="6402" max="6402" width="19.5" style="1" customWidth="1"/>
    <col min="6403" max="6404" width="21.19921875" style="1" customWidth="1"/>
    <col min="6405" max="6405" width="11.59765625" style="1" customWidth="1"/>
    <col min="6406" max="6407" width="10.59765625" style="1" customWidth="1"/>
    <col min="6408" max="6657" width="9" style="1"/>
    <col min="6658" max="6658" width="19.5" style="1" customWidth="1"/>
    <col min="6659" max="6660" width="21.19921875" style="1" customWidth="1"/>
    <col min="6661" max="6661" width="11.59765625" style="1" customWidth="1"/>
    <col min="6662" max="6663" width="10.59765625" style="1" customWidth="1"/>
    <col min="6664" max="6913" width="9" style="1"/>
    <col min="6914" max="6914" width="19.5" style="1" customWidth="1"/>
    <col min="6915" max="6916" width="21.19921875" style="1" customWidth="1"/>
    <col min="6917" max="6917" width="11.59765625" style="1" customWidth="1"/>
    <col min="6918" max="6919" width="10.59765625" style="1" customWidth="1"/>
    <col min="6920" max="7169" width="9" style="1"/>
    <col min="7170" max="7170" width="19.5" style="1" customWidth="1"/>
    <col min="7171" max="7172" width="21.19921875" style="1" customWidth="1"/>
    <col min="7173" max="7173" width="11.59765625" style="1" customWidth="1"/>
    <col min="7174" max="7175" width="10.59765625" style="1" customWidth="1"/>
    <col min="7176" max="7425" width="9" style="1"/>
    <col min="7426" max="7426" width="19.5" style="1" customWidth="1"/>
    <col min="7427" max="7428" width="21.19921875" style="1" customWidth="1"/>
    <col min="7429" max="7429" width="11.59765625" style="1" customWidth="1"/>
    <col min="7430" max="7431" width="10.59765625" style="1" customWidth="1"/>
    <col min="7432" max="7681" width="9" style="1"/>
    <col min="7682" max="7682" width="19.5" style="1" customWidth="1"/>
    <col min="7683" max="7684" width="21.19921875" style="1" customWidth="1"/>
    <col min="7685" max="7685" width="11.59765625" style="1" customWidth="1"/>
    <col min="7686" max="7687" width="10.59765625" style="1" customWidth="1"/>
    <col min="7688" max="7937" width="9" style="1"/>
    <col min="7938" max="7938" width="19.5" style="1" customWidth="1"/>
    <col min="7939" max="7940" width="21.19921875" style="1" customWidth="1"/>
    <col min="7941" max="7941" width="11.59765625" style="1" customWidth="1"/>
    <col min="7942" max="7943" width="10.59765625" style="1" customWidth="1"/>
    <col min="7944" max="8193" width="9" style="1"/>
    <col min="8194" max="8194" width="19.5" style="1" customWidth="1"/>
    <col min="8195" max="8196" width="21.19921875" style="1" customWidth="1"/>
    <col min="8197" max="8197" width="11.59765625" style="1" customWidth="1"/>
    <col min="8198" max="8199" width="10.59765625" style="1" customWidth="1"/>
    <col min="8200" max="8449" width="9" style="1"/>
    <col min="8450" max="8450" width="19.5" style="1" customWidth="1"/>
    <col min="8451" max="8452" width="21.19921875" style="1" customWidth="1"/>
    <col min="8453" max="8453" width="11.59765625" style="1" customWidth="1"/>
    <col min="8454" max="8455" width="10.59765625" style="1" customWidth="1"/>
    <col min="8456" max="8705" width="9" style="1"/>
    <col min="8706" max="8706" width="19.5" style="1" customWidth="1"/>
    <col min="8707" max="8708" width="21.19921875" style="1" customWidth="1"/>
    <col min="8709" max="8709" width="11.59765625" style="1" customWidth="1"/>
    <col min="8710" max="8711" width="10.59765625" style="1" customWidth="1"/>
    <col min="8712" max="8961" width="9" style="1"/>
    <col min="8962" max="8962" width="19.5" style="1" customWidth="1"/>
    <col min="8963" max="8964" width="21.19921875" style="1" customWidth="1"/>
    <col min="8965" max="8965" width="11.59765625" style="1" customWidth="1"/>
    <col min="8966" max="8967" width="10.59765625" style="1" customWidth="1"/>
    <col min="8968" max="9217" width="9" style="1"/>
    <col min="9218" max="9218" width="19.5" style="1" customWidth="1"/>
    <col min="9219" max="9220" width="21.19921875" style="1" customWidth="1"/>
    <col min="9221" max="9221" width="11.59765625" style="1" customWidth="1"/>
    <col min="9222" max="9223" width="10.59765625" style="1" customWidth="1"/>
    <col min="9224" max="9473" width="9" style="1"/>
    <col min="9474" max="9474" width="19.5" style="1" customWidth="1"/>
    <col min="9475" max="9476" width="21.19921875" style="1" customWidth="1"/>
    <col min="9477" max="9477" width="11.59765625" style="1" customWidth="1"/>
    <col min="9478" max="9479" width="10.59765625" style="1" customWidth="1"/>
    <col min="9480" max="9729" width="9" style="1"/>
    <col min="9730" max="9730" width="19.5" style="1" customWidth="1"/>
    <col min="9731" max="9732" width="21.19921875" style="1" customWidth="1"/>
    <col min="9733" max="9733" width="11.59765625" style="1" customWidth="1"/>
    <col min="9734" max="9735" width="10.59765625" style="1" customWidth="1"/>
    <col min="9736" max="9985" width="9" style="1"/>
    <col min="9986" max="9986" width="19.5" style="1" customWidth="1"/>
    <col min="9987" max="9988" width="21.19921875" style="1" customWidth="1"/>
    <col min="9989" max="9989" width="11.59765625" style="1" customWidth="1"/>
    <col min="9990" max="9991" width="10.59765625" style="1" customWidth="1"/>
    <col min="9992" max="10241" width="9" style="1"/>
    <col min="10242" max="10242" width="19.5" style="1" customWidth="1"/>
    <col min="10243" max="10244" width="21.19921875" style="1" customWidth="1"/>
    <col min="10245" max="10245" width="11.59765625" style="1" customWidth="1"/>
    <col min="10246" max="10247" width="10.59765625" style="1" customWidth="1"/>
    <col min="10248" max="10497" width="9" style="1"/>
    <col min="10498" max="10498" width="19.5" style="1" customWidth="1"/>
    <col min="10499" max="10500" width="21.19921875" style="1" customWidth="1"/>
    <col min="10501" max="10501" width="11.59765625" style="1" customWidth="1"/>
    <col min="10502" max="10503" width="10.59765625" style="1" customWidth="1"/>
    <col min="10504" max="10753" width="9" style="1"/>
    <col min="10754" max="10754" width="19.5" style="1" customWidth="1"/>
    <col min="10755" max="10756" width="21.19921875" style="1" customWidth="1"/>
    <col min="10757" max="10757" width="11.59765625" style="1" customWidth="1"/>
    <col min="10758" max="10759" width="10.59765625" style="1" customWidth="1"/>
    <col min="10760" max="11009" width="9" style="1"/>
    <col min="11010" max="11010" width="19.5" style="1" customWidth="1"/>
    <col min="11011" max="11012" width="21.19921875" style="1" customWidth="1"/>
    <col min="11013" max="11013" width="11.59765625" style="1" customWidth="1"/>
    <col min="11014" max="11015" width="10.59765625" style="1" customWidth="1"/>
    <col min="11016" max="11265" width="9" style="1"/>
    <col min="11266" max="11266" width="19.5" style="1" customWidth="1"/>
    <col min="11267" max="11268" width="21.19921875" style="1" customWidth="1"/>
    <col min="11269" max="11269" width="11.59765625" style="1" customWidth="1"/>
    <col min="11270" max="11271" width="10.59765625" style="1" customWidth="1"/>
    <col min="11272" max="11521" width="9" style="1"/>
    <col min="11522" max="11522" width="19.5" style="1" customWidth="1"/>
    <col min="11523" max="11524" width="21.19921875" style="1" customWidth="1"/>
    <col min="11525" max="11525" width="11.59765625" style="1" customWidth="1"/>
    <col min="11526" max="11527" width="10.59765625" style="1" customWidth="1"/>
    <col min="11528" max="11777" width="9" style="1"/>
    <col min="11778" max="11778" width="19.5" style="1" customWidth="1"/>
    <col min="11779" max="11780" width="21.19921875" style="1" customWidth="1"/>
    <col min="11781" max="11781" width="11.59765625" style="1" customWidth="1"/>
    <col min="11782" max="11783" width="10.59765625" style="1" customWidth="1"/>
    <col min="11784" max="12033" width="9" style="1"/>
    <col min="12034" max="12034" width="19.5" style="1" customWidth="1"/>
    <col min="12035" max="12036" width="21.19921875" style="1" customWidth="1"/>
    <col min="12037" max="12037" width="11.59765625" style="1" customWidth="1"/>
    <col min="12038" max="12039" width="10.59765625" style="1" customWidth="1"/>
    <col min="12040" max="12289" width="9" style="1"/>
    <col min="12290" max="12290" width="19.5" style="1" customWidth="1"/>
    <col min="12291" max="12292" width="21.19921875" style="1" customWidth="1"/>
    <col min="12293" max="12293" width="11.59765625" style="1" customWidth="1"/>
    <col min="12294" max="12295" width="10.59765625" style="1" customWidth="1"/>
    <col min="12296" max="12545" width="9" style="1"/>
    <col min="12546" max="12546" width="19.5" style="1" customWidth="1"/>
    <col min="12547" max="12548" width="21.19921875" style="1" customWidth="1"/>
    <col min="12549" max="12549" width="11.59765625" style="1" customWidth="1"/>
    <col min="12550" max="12551" width="10.59765625" style="1" customWidth="1"/>
    <col min="12552" max="12801" width="9" style="1"/>
    <col min="12802" max="12802" width="19.5" style="1" customWidth="1"/>
    <col min="12803" max="12804" width="21.19921875" style="1" customWidth="1"/>
    <col min="12805" max="12805" width="11.59765625" style="1" customWidth="1"/>
    <col min="12806" max="12807" width="10.59765625" style="1" customWidth="1"/>
    <col min="12808" max="13057" width="9" style="1"/>
    <col min="13058" max="13058" width="19.5" style="1" customWidth="1"/>
    <col min="13059" max="13060" width="21.19921875" style="1" customWidth="1"/>
    <col min="13061" max="13061" width="11.59765625" style="1" customWidth="1"/>
    <col min="13062" max="13063" width="10.59765625" style="1" customWidth="1"/>
    <col min="13064" max="13313" width="9" style="1"/>
    <col min="13314" max="13314" width="19.5" style="1" customWidth="1"/>
    <col min="13315" max="13316" width="21.19921875" style="1" customWidth="1"/>
    <col min="13317" max="13317" width="11.59765625" style="1" customWidth="1"/>
    <col min="13318" max="13319" width="10.59765625" style="1" customWidth="1"/>
    <col min="13320" max="13569" width="9" style="1"/>
    <col min="13570" max="13570" width="19.5" style="1" customWidth="1"/>
    <col min="13571" max="13572" width="21.19921875" style="1" customWidth="1"/>
    <col min="13573" max="13573" width="11.59765625" style="1" customWidth="1"/>
    <col min="13574" max="13575" width="10.59765625" style="1" customWidth="1"/>
    <col min="13576" max="13825" width="9" style="1"/>
    <col min="13826" max="13826" width="19.5" style="1" customWidth="1"/>
    <col min="13827" max="13828" width="21.19921875" style="1" customWidth="1"/>
    <col min="13829" max="13829" width="11.59765625" style="1" customWidth="1"/>
    <col min="13830" max="13831" width="10.59765625" style="1" customWidth="1"/>
    <col min="13832" max="14081" width="9" style="1"/>
    <col min="14082" max="14082" width="19.5" style="1" customWidth="1"/>
    <col min="14083" max="14084" width="21.19921875" style="1" customWidth="1"/>
    <col min="14085" max="14085" width="11.59765625" style="1" customWidth="1"/>
    <col min="14086" max="14087" width="10.59765625" style="1" customWidth="1"/>
    <col min="14088" max="14337" width="9" style="1"/>
    <col min="14338" max="14338" width="19.5" style="1" customWidth="1"/>
    <col min="14339" max="14340" width="21.19921875" style="1" customWidth="1"/>
    <col min="14341" max="14341" width="11.59765625" style="1" customWidth="1"/>
    <col min="14342" max="14343" width="10.59765625" style="1" customWidth="1"/>
    <col min="14344" max="14593" width="9" style="1"/>
    <col min="14594" max="14594" width="19.5" style="1" customWidth="1"/>
    <col min="14595" max="14596" width="21.19921875" style="1" customWidth="1"/>
    <col min="14597" max="14597" width="11.59765625" style="1" customWidth="1"/>
    <col min="14598" max="14599" width="10.59765625" style="1" customWidth="1"/>
    <col min="14600" max="14849" width="9" style="1"/>
    <col min="14850" max="14850" width="19.5" style="1" customWidth="1"/>
    <col min="14851" max="14852" width="21.19921875" style="1" customWidth="1"/>
    <col min="14853" max="14853" width="11.59765625" style="1" customWidth="1"/>
    <col min="14854" max="14855" width="10.59765625" style="1" customWidth="1"/>
    <col min="14856" max="15105" width="9" style="1"/>
    <col min="15106" max="15106" width="19.5" style="1" customWidth="1"/>
    <col min="15107" max="15108" width="21.19921875" style="1" customWidth="1"/>
    <col min="15109" max="15109" width="11.59765625" style="1" customWidth="1"/>
    <col min="15110" max="15111" width="10.59765625" style="1" customWidth="1"/>
    <col min="15112" max="15361" width="9" style="1"/>
    <col min="15362" max="15362" width="19.5" style="1" customWidth="1"/>
    <col min="15363" max="15364" width="21.19921875" style="1" customWidth="1"/>
    <col min="15365" max="15365" width="11.59765625" style="1" customWidth="1"/>
    <col min="15366" max="15367" width="10.59765625" style="1" customWidth="1"/>
    <col min="15368" max="15617" width="9" style="1"/>
    <col min="15618" max="15618" width="19.5" style="1" customWidth="1"/>
    <col min="15619" max="15620" width="21.19921875" style="1" customWidth="1"/>
    <col min="15621" max="15621" width="11.59765625" style="1" customWidth="1"/>
    <col min="15622" max="15623" width="10.59765625" style="1" customWidth="1"/>
    <col min="15624" max="15873" width="9" style="1"/>
    <col min="15874" max="15874" width="19.5" style="1" customWidth="1"/>
    <col min="15875" max="15876" width="21.19921875" style="1" customWidth="1"/>
    <col min="15877" max="15877" width="11.59765625" style="1" customWidth="1"/>
    <col min="15878" max="15879" width="10.59765625" style="1" customWidth="1"/>
    <col min="15880" max="16129" width="9" style="1"/>
    <col min="16130" max="16130" width="19.5" style="1" customWidth="1"/>
    <col min="16131" max="16132" width="21.19921875" style="1" customWidth="1"/>
    <col min="16133" max="16133" width="11.59765625" style="1" customWidth="1"/>
    <col min="16134" max="16135" width="10.59765625" style="1" customWidth="1"/>
    <col min="16136" max="16384" width="9" style="1"/>
  </cols>
  <sheetData>
    <row r="2" spans="2:7" ht="16.2">
      <c r="B2" s="438" t="s">
        <v>1014</v>
      </c>
      <c r="C2" s="438"/>
      <c r="D2" s="438"/>
      <c r="E2" s="438"/>
      <c r="F2" s="438"/>
      <c r="G2" s="438"/>
    </row>
    <row r="3" spans="2:7" ht="13.8" thickBot="1">
      <c r="E3" s="439" t="s">
        <v>1069</v>
      </c>
      <c r="F3" s="439"/>
      <c r="G3" s="439"/>
    </row>
    <row r="4" spans="2:7">
      <c r="B4" s="424" t="s">
        <v>753</v>
      </c>
      <c r="C4" s="426" t="s">
        <v>947</v>
      </c>
      <c r="D4" s="426" t="s">
        <v>948</v>
      </c>
      <c r="E4" s="527" t="s">
        <v>949</v>
      </c>
      <c r="F4" s="426" t="s">
        <v>950</v>
      </c>
      <c r="G4" s="429"/>
    </row>
    <row r="5" spans="2:7">
      <c r="B5" s="425"/>
      <c r="C5" s="456"/>
      <c r="D5" s="456"/>
      <c r="E5" s="456"/>
      <c r="F5" s="174" t="s">
        <v>951</v>
      </c>
      <c r="G5" s="137" t="s">
        <v>952</v>
      </c>
    </row>
    <row r="6" spans="2:7">
      <c r="B6" s="230" t="s">
        <v>953</v>
      </c>
      <c r="C6" s="231" t="s">
        <v>954</v>
      </c>
      <c r="D6" s="232" t="s">
        <v>955</v>
      </c>
      <c r="E6" s="233">
        <v>1107.4000000000001</v>
      </c>
      <c r="F6" s="234">
        <v>6.5</v>
      </c>
      <c r="G6" s="235">
        <v>5.15</v>
      </c>
    </row>
    <row r="7" spans="2:7" ht="26.4">
      <c r="B7" s="230" t="s">
        <v>956</v>
      </c>
      <c r="C7" s="231" t="s">
        <v>957</v>
      </c>
      <c r="D7" s="236" t="s">
        <v>958</v>
      </c>
      <c r="E7" s="233">
        <v>1105</v>
      </c>
      <c r="F7" s="237">
        <v>10</v>
      </c>
      <c r="G7" s="235">
        <v>10</v>
      </c>
    </row>
    <row r="8" spans="2:7">
      <c r="B8" s="230" t="s">
        <v>959</v>
      </c>
      <c r="C8" s="206" t="s">
        <v>960</v>
      </c>
      <c r="D8" s="238" t="s">
        <v>961</v>
      </c>
      <c r="E8" s="233">
        <v>2355.1999999999998</v>
      </c>
      <c r="F8" s="237">
        <v>4.54</v>
      </c>
      <c r="G8" s="235">
        <v>2.73</v>
      </c>
    </row>
    <row r="9" spans="2:7">
      <c r="B9" s="230" t="s">
        <v>962</v>
      </c>
      <c r="C9" s="231" t="s">
        <v>963</v>
      </c>
      <c r="D9" s="238" t="s">
        <v>964</v>
      </c>
      <c r="E9" s="233">
        <v>3912</v>
      </c>
      <c r="F9" s="237">
        <v>4.54</v>
      </c>
      <c r="G9" s="235">
        <v>3.64</v>
      </c>
    </row>
    <row r="10" spans="2:7">
      <c r="B10" s="230" t="s">
        <v>965</v>
      </c>
      <c r="C10" s="231" t="s">
        <v>966</v>
      </c>
      <c r="D10" s="238" t="s">
        <v>961</v>
      </c>
      <c r="E10" s="233">
        <v>1528</v>
      </c>
      <c r="F10" s="237">
        <v>4.54</v>
      </c>
      <c r="G10" s="235">
        <v>3.64</v>
      </c>
    </row>
    <row r="11" spans="2:7">
      <c r="B11" s="230" t="s">
        <v>967</v>
      </c>
      <c r="C11" s="206" t="s">
        <v>968</v>
      </c>
      <c r="D11" s="238" t="s">
        <v>969</v>
      </c>
      <c r="E11" s="233">
        <v>1290</v>
      </c>
      <c r="F11" s="237">
        <v>5.45</v>
      </c>
      <c r="G11" s="235">
        <v>3.64</v>
      </c>
    </row>
    <row r="12" spans="2:7">
      <c r="B12" s="239" t="s">
        <v>970</v>
      </c>
      <c r="C12" s="206" t="s">
        <v>971</v>
      </c>
      <c r="D12" s="238" t="s">
        <v>961</v>
      </c>
      <c r="E12" s="233">
        <v>619</v>
      </c>
      <c r="F12" s="237">
        <v>2.2999999999999998</v>
      </c>
      <c r="G12" s="235">
        <v>2.2999999999999998</v>
      </c>
    </row>
    <row r="13" spans="2:7">
      <c r="B13" s="230" t="s">
        <v>972</v>
      </c>
      <c r="C13" s="206" t="s">
        <v>973</v>
      </c>
      <c r="D13" s="236" t="s">
        <v>974</v>
      </c>
      <c r="E13" s="233">
        <v>2734</v>
      </c>
      <c r="F13" s="237">
        <v>2.73</v>
      </c>
      <c r="G13" s="235">
        <v>0.91</v>
      </c>
    </row>
    <row r="14" spans="2:7">
      <c r="B14" s="230" t="s">
        <v>53</v>
      </c>
      <c r="C14" s="206" t="s">
        <v>975</v>
      </c>
      <c r="D14" s="236" t="s">
        <v>976</v>
      </c>
      <c r="E14" s="233">
        <v>1250</v>
      </c>
      <c r="F14" s="237">
        <v>1.82</v>
      </c>
      <c r="G14" s="235">
        <v>1.82</v>
      </c>
    </row>
    <row r="15" spans="2:7">
      <c r="B15" s="230" t="s">
        <v>53</v>
      </c>
      <c r="C15" s="206" t="s">
        <v>977</v>
      </c>
      <c r="D15" s="236" t="s">
        <v>968</v>
      </c>
      <c r="E15" s="233">
        <v>2703</v>
      </c>
      <c r="F15" s="237">
        <v>1.82</v>
      </c>
      <c r="G15" s="235">
        <v>1.82</v>
      </c>
    </row>
    <row r="16" spans="2:7">
      <c r="B16" s="230" t="s">
        <v>53</v>
      </c>
      <c r="C16" s="231" t="s">
        <v>978</v>
      </c>
      <c r="D16" s="238" t="s">
        <v>979</v>
      </c>
      <c r="E16" s="233">
        <v>2061</v>
      </c>
      <c r="F16" s="237">
        <v>2.73</v>
      </c>
      <c r="G16" s="235">
        <v>1.82</v>
      </c>
    </row>
    <row r="17" spans="2:7">
      <c r="B17" s="230" t="s">
        <v>53</v>
      </c>
      <c r="C17" s="206" t="s">
        <v>980</v>
      </c>
      <c r="D17" s="236" t="s">
        <v>981</v>
      </c>
      <c r="E17" s="233">
        <v>1871</v>
      </c>
      <c r="F17" s="237">
        <v>2.73</v>
      </c>
      <c r="G17" s="235">
        <v>1.82</v>
      </c>
    </row>
    <row r="18" spans="2:7" ht="13.8" thickBot="1">
      <c r="B18" s="240" t="s">
        <v>53</v>
      </c>
      <c r="C18" s="241" t="s">
        <v>982</v>
      </c>
      <c r="D18" s="242" t="s">
        <v>983</v>
      </c>
      <c r="E18" s="243">
        <v>1645</v>
      </c>
      <c r="F18" s="244">
        <v>1.82</v>
      </c>
      <c r="G18" s="245">
        <v>1.82</v>
      </c>
    </row>
    <row r="19" spans="2:7">
      <c r="B19" s="526" t="s">
        <v>984</v>
      </c>
      <c r="C19" s="526"/>
      <c r="D19" s="526"/>
      <c r="E19" s="526"/>
      <c r="F19" s="526"/>
      <c r="G19" s="526"/>
    </row>
  </sheetData>
  <mergeCells count="8">
    <mergeCell ref="B19:G19"/>
    <mergeCell ref="B2:G2"/>
    <mergeCell ref="E3:G3"/>
    <mergeCell ref="B4:B5"/>
    <mergeCell ref="C4:C5"/>
    <mergeCell ref="D4:D5"/>
    <mergeCell ref="E4:E5"/>
    <mergeCell ref="F4:G4"/>
  </mergeCells>
  <phoneticPr fontId="3"/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B1:Q25"/>
  <sheetViews>
    <sheetView showGridLines="0" topLeftCell="A4" zoomScale="90" zoomScaleNormal="90" zoomScaleSheetLayoutView="85" workbookViewId="0">
      <selection activeCell="T15" sqref="T15"/>
    </sheetView>
  </sheetViews>
  <sheetFormatPr defaultRowHeight="13.2"/>
  <cols>
    <col min="1" max="1" width="1.59765625" style="40" customWidth="1"/>
    <col min="2" max="2" width="13.09765625" style="40" customWidth="1"/>
    <col min="3" max="257" width="9" style="40"/>
    <col min="258" max="258" width="13.09765625" style="40" customWidth="1"/>
    <col min="259" max="513" width="9" style="40"/>
    <col min="514" max="514" width="13.09765625" style="40" customWidth="1"/>
    <col min="515" max="769" width="9" style="40"/>
    <col min="770" max="770" width="13.09765625" style="40" customWidth="1"/>
    <col min="771" max="1025" width="9" style="40"/>
    <col min="1026" max="1026" width="13.09765625" style="40" customWidth="1"/>
    <col min="1027" max="1281" width="9" style="40"/>
    <col min="1282" max="1282" width="13.09765625" style="40" customWidth="1"/>
    <col min="1283" max="1537" width="9" style="40"/>
    <col min="1538" max="1538" width="13.09765625" style="40" customWidth="1"/>
    <col min="1539" max="1793" width="9" style="40"/>
    <col min="1794" max="1794" width="13.09765625" style="40" customWidth="1"/>
    <col min="1795" max="2049" width="9" style="40"/>
    <col min="2050" max="2050" width="13.09765625" style="40" customWidth="1"/>
    <col min="2051" max="2305" width="9" style="40"/>
    <col min="2306" max="2306" width="13.09765625" style="40" customWidth="1"/>
    <col min="2307" max="2561" width="9" style="40"/>
    <col min="2562" max="2562" width="13.09765625" style="40" customWidth="1"/>
    <col min="2563" max="2817" width="9" style="40"/>
    <col min="2818" max="2818" width="13.09765625" style="40" customWidth="1"/>
    <col min="2819" max="3073" width="9" style="40"/>
    <col min="3074" max="3074" width="13.09765625" style="40" customWidth="1"/>
    <col min="3075" max="3329" width="9" style="40"/>
    <col min="3330" max="3330" width="13.09765625" style="40" customWidth="1"/>
    <col min="3331" max="3585" width="9" style="40"/>
    <col min="3586" max="3586" width="13.09765625" style="40" customWidth="1"/>
    <col min="3587" max="3841" width="9" style="40"/>
    <col min="3842" max="3842" width="13.09765625" style="40" customWidth="1"/>
    <col min="3843" max="4097" width="9" style="40"/>
    <col min="4098" max="4098" width="13.09765625" style="40" customWidth="1"/>
    <col min="4099" max="4353" width="9" style="40"/>
    <col min="4354" max="4354" width="13.09765625" style="40" customWidth="1"/>
    <col min="4355" max="4609" width="9" style="40"/>
    <col min="4610" max="4610" width="13.09765625" style="40" customWidth="1"/>
    <col min="4611" max="4865" width="9" style="40"/>
    <col min="4866" max="4866" width="13.09765625" style="40" customWidth="1"/>
    <col min="4867" max="5121" width="9" style="40"/>
    <col min="5122" max="5122" width="13.09765625" style="40" customWidth="1"/>
    <col min="5123" max="5377" width="9" style="40"/>
    <col min="5378" max="5378" width="13.09765625" style="40" customWidth="1"/>
    <col min="5379" max="5633" width="9" style="40"/>
    <col min="5634" max="5634" width="13.09765625" style="40" customWidth="1"/>
    <col min="5635" max="5889" width="9" style="40"/>
    <col min="5890" max="5890" width="13.09765625" style="40" customWidth="1"/>
    <col min="5891" max="6145" width="9" style="40"/>
    <col min="6146" max="6146" width="13.09765625" style="40" customWidth="1"/>
    <col min="6147" max="6401" width="9" style="40"/>
    <col min="6402" max="6402" width="13.09765625" style="40" customWidth="1"/>
    <col min="6403" max="6657" width="9" style="40"/>
    <col min="6658" max="6658" width="13.09765625" style="40" customWidth="1"/>
    <col min="6659" max="6913" width="9" style="40"/>
    <col min="6914" max="6914" width="13.09765625" style="40" customWidth="1"/>
    <col min="6915" max="7169" width="9" style="40"/>
    <col min="7170" max="7170" width="13.09765625" style="40" customWidth="1"/>
    <col min="7171" max="7425" width="9" style="40"/>
    <col min="7426" max="7426" width="13.09765625" style="40" customWidth="1"/>
    <col min="7427" max="7681" width="9" style="40"/>
    <col min="7682" max="7682" width="13.09765625" style="40" customWidth="1"/>
    <col min="7683" max="7937" width="9" style="40"/>
    <col min="7938" max="7938" width="13.09765625" style="40" customWidth="1"/>
    <col min="7939" max="8193" width="9" style="40"/>
    <col min="8194" max="8194" width="13.09765625" style="40" customWidth="1"/>
    <col min="8195" max="8449" width="9" style="40"/>
    <col min="8450" max="8450" width="13.09765625" style="40" customWidth="1"/>
    <col min="8451" max="8705" width="9" style="40"/>
    <col min="8706" max="8706" width="13.09765625" style="40" customWidth="1"/>
    <col min="8707" max="8961" width="9" style="40"/>
    <col min="8962" max="8962" width="13.09765625" style="40" customWidth="1"/>
    <col min="8963" max="9217" width="9" style="40"/>
    <col min="9218" max="9218" width="13.09765625" style="40" customWidth="1"/>
    <col min="9219" max="9473" width="9" style="40"/>
    <col min="9474" max="9474" width="13.09765625" style="40" customWidth="1"/>
    <col min="9475" max="9729" width="9" style="40"/>
    <col min="9730" max="9730" width="13.09765625" style="40" customWidth="1"/>
    <col min="9731" max="9985" width="9" style="40"/>
    <col min="9986" max="9986" width="13.09765625" style="40" customWidth="1"/>
    <col min="9987" max="10241" width="9" style="40"/>
    <col min="10242" max="10242" width="13.09765625" style="40" customWidth="1"/>
    <col min="10243" max="10497" width="9" style="40"/>
    <col min="10498" max="10498" width="13.09765625" style="40" customWidth="1"/>
    <col min="10499" max="10753" width="9" style="40"/>
    <col min="10754" max="10754" width="13.09765625" style="40" customWidth="1"/>
    <col min="10755" max="11009" width="9" style="40"/>
    <col min="11010" max="11010" width="13.09765625" style="40" customWidth="1"/>
    <col min="11011" max="11265" width="9" style="40"/>
    <col min="11266" max="11266" width="13.09765625" style="40" customWidth="1"/>
    <col min="11267" max="11521" width="9" style="40"/>
    <col min="11522" max="11522" width="13.09765625" style="40" customWidth="1"/>
    <col min="11523" max="11777" width="9" style="40"/>
    <col min="11778" max="11778" width="13.09765625" style="40" customWidth="1"/>
    <col min="11779" max="12033" width="9" style="40"/>
    <col min="12034" max="12034" width="13.09765625" style="40" customWidth="1"/>
    <col min="12035" max="12289" width="9" style="40"/>
    <col min="12290" max="12290" width="13.09765625" style="40" customWidth="1"/>
    <col min="12291" max="12545" width="9" style="40"/>
    <col min="12546" max="12546" width="13.09765625" style="40" customWidth="1"/>
    <col min="12547" max="12801" width="9" style="40"/>
    <col min="12802" max="12802" width="13.09765625" style="40" customWidth="1"/>
    <col min="12803" max="13057" width="9" style="40"/>
    <col min="13058" max="13058" width="13.09765625" style="40" customWidth="1"/>
    <col min="13059" max="13313" width="9" style="40"/>
    <col min="13314" max="13314" width="13.09765625" style="40" customWidth="1"/>
    <col min="13315" max="13569" width="9" style="40"/>
    <col min="13570" max="13570" width="13.09765625" style="40" customWidth="1"/>
    <col min="13571" max="13825" width="9" style="40"/>
    <col min="13826" max="13826" width="13.09765625" style="40" customWidth="1"/>
    <col min="13827" max="14081" width="9" style="40"/>
    <col min="14082" max="14082" width="13.09765625" style="40" customWidth="1"/>
    <col min="14083" max="14337" width="9" style="40"/>
    <col min="14338" max="14338" width="13.09765625" style="40" customWidth="1"/>
    <col min="14339" max="14593" width="9" style="40"/>
    <col min="14594" max="14594" width="13.09765625" style="40" customWidth="1"/>
    <col min="14595" max="14849" width="9" style="40"/>
    <col min="14850" max="14850" width="13.09765625" style="40" customWidth="1"/>
    <col min="14851" max="15105" width="9" style="40"/>
    <col min="15106" max="15106" width="13.09765625" style="40" customWidth="1"/>
    <col min="15107" max="15361" width="9" style="40"/>
    <col min="15362" max="15362" width="13.09765625" style="40" customWidth="1"/>
    <col min="15363" max="15617" width="9" style="40"/>
    <col min="15618" max="15618" width="13.09765625" style="40" customWidth="1"/>
    <col min="15619" max="15873" width="9" style="40"/>
    <col min="15874" max="15874" width="13.09765625" style="40" customWidth="1"/>
    <col min="15875" max="16129" width="9" style="40"/>
    <col min="16130" max="16130" width="13.09765625" style="40" customWidth="1"/>
    <col min="16131" max="16384" width="9" style="40"/>
  </cols>
  <sheetData>
    <row r="1" spans="2:17" ht="36" customHeight="1">
      <c r="B1" s="535" t="s">
        <v>1015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</row>
    <row r="2" spans="2:17" ht="44.25" customHeight="1" thickBot="1">
      <c r="B2" s="41" t="s">
        <v>588</v>
      </c>
      <c r="C2" s="41"/>
      <c r="Q2" s="42" t="s">
        <v>589</v>
      </c>
    </row>
    <row r="3" spans="2:17" s="43" customFormat="1" ht="29.25" customHeight="1">
      <c r="B3" s="536"/>
      <c r="C3" s="516" t="s">
        <v>590</v>
      </c>
      <c r="D3" s="516"/>
      <c r="E3" s="516"/>
      <c r="F3" s="516" t="s">
        <v>591</v>
      </c>
      <c r="G3" s="516"/>
      <c r="H3" s="516"/>
      <c r="I3" s="516" t="s">
        <v>592</v>
      </c>
      <c r="J3" s="516"/>
      <c r="K3" s="516"/>
      <c r="L3" s="538" t="s">
        <v>593</v>
      </c>
      <c r="M3" s="539"/>
      <c r="N3" s="540"/>
      <c r="O3" s="516" t="s">
        <v>594</v>
      </c>
      <c r="P3" s="516"/>
      <c r="Q3" s="541"/>
    </row>
    <row r="4" spans="2:17" s="43" customFormat="1" ht="28.5" customHeight="1">
      <c r="B4" s="537"/>
      <c r="C4" s="44" t="s">
        <v>595</v>
      </c>
      <c r="D4" s="44" t="s">
        <v>596</v>
      </c>
      <c r="E4" s="44" t="s">
        <v>597</v>
      </c>
      <c r="F4" s="44" t="s">
        <v>595</v>
      </c>
      <c r="G4" s="44" t="s">
        <v>596</v>
      </c>
      <c r="H4" s="44" t="s">
        <v>597</v>
      </c>
      <c r="I4" s="44" t="s">
        <v>595</v>
      </c>
      <c r="J4" s="44" t="s">
        <v>596</v>
      </c>
      <c r="K4" s="44" t="s">
        <v>597</v>
      </c>
      <c r="L4" s="44" t="s">
        <v>595</v>
      </c>
      <c r="M4" s="44" t="s">
        <v>596</v>
      </c>
      <c r="N4" s="44" t="s">
        <v>597</v>
      </c>
      <c r="O4" s="44" t="s">
        <v>595</v>
      </c>
      <c r="P4" s="44" t="s">
        <v>596</v>
      </c>
      <c r="Q4" s="45" t="s">
        <v>597</v>
      </c>
    </row>
    <row r="5" spans="2:17" ht="20.100000000000001" hidden="1" customHeight="1">
      <c r="B5" s="528" t="s">
        <v>986</v>
      </c>
      <c r="C5" s="54">
        <v>85</v>
      </c>
      <c r="D5" s="54">
        <v>414</v>
      </c>
      <c r="E5" s="54">
        <v>499</v>
      </c>
      <c r="F5" s="54">
        <v>65</v>
      </c>
      <c r="G5" s="54">
        <v>392</v>
      </c>
      <c r="H5" s="54">
        <v>457</v>
      </c>
      <c r="I5" s="54">
        <v>4</v>
      </c>
      <c r="J5" s="54">
        <v>1</v>
      </c>
      <c r="K5" s="54">
        <v>5</v>
      </c>
      <c r="L5" s="54">
        <v>15</v>
      </c>
      <c r="M5" s="54">
        <v>19</v>
      </c>
      <c r="N5" s="54">
        <v>34</v>
      </c>
      <c r="O5" s="54">
        <v>1</v>
      </c>
      <c r="P5" s="55">
        <v>2</v>
      </c>
      <c r="Q5" s="50">
        <v>0</v>
      </c>
    </row>
    <row r="6" spans="2:17" ht="20.100000000000001" hidden="1" customHeight="1">
      <c r="B6" s="529"/>
      <c r="C6" s="48">
        <v>3</v>
      </c>
      <c r="D6" s="48">
        <v>3</v>
      </c>
      <c r="E6" s="48">
        <v>6</v>
      </c>
      <c r="F6" s="48">
        <v>2</v>
      </c>
      <c r="G6" s="48">
        <v>1</v>
      </c>
      <c r="H6" s="48">
        <v>3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1</v>
      </c>
      <c r="P6" s="49">
        <v>2</v>
      </c>
      <c r="Q6" s="50">
        <v>0</v>
      </c>
    </row>
    <row r="7" spans="2:17" ht="19.5" hidden="1" customHeight="1">
      <c r="B7" s="530"/>
      <c r="C7" s="51">
        <v>82</v>
      </c>
      <c r="D7" s="51">
        <v>411</v>
      </c>
      <c r="E7" s="51">
        <v>493</v>
      </c>
      <c r="F7" s="51">
        <v>63</v>
      </c>
      <c r="G7" s="51">
        <v>391</v>
      </c>
      <c r="H7" s="51">
        <v>454</v>
      </c>
      <c r="I7" s="51">
        <v>4</v>
      </c>
      <c r="J7" s="51">
        <v>1</v>
      </c>
      <c r="K7" s="51">
        <v>5</v>
      </c>
      <c r="L7" s="51">
        <v>15</v>
      </c>
      <c r="M7" s="51">
        <v>19</v>
      </c>
      <c r="N7" s="51">
        <v>34</v>
      </c>
      <c r="O7" s="51">
        <v>0</v>
      </c>
      <c r="P7" s="52">
        <v>0</v>
      </c>
      <c r="Q7" s="53">
        <v>0</v>
      </c>
    </row>
    <row r="8" spans="2:17" ht="20.100000000000001" customHeight="1">
      <c r="B8" s="529" t="s">
        <v>1066</v>
      </c>
      <c r="C8" s="54">
        <f t="shared" ref="C8:D10" si="0">F8+I8+L8+O8</f>
        <v>47</v>
      </c>
      <c r="D8" s="54">
        <f t="shared" si="0"/>
        <v>490</v>
      </c>
      <c r="E8" s="54">
        <f>C8+D8</f>
        <v>537</v>
      </c>
      <c r="F8" s="54">
        <v>35</v>
      </c>
      <c r="G8" s="54">
        <v>470</v>
      </c>
      <c r="H8" s="54">
        <f>F8+G8</f>
        <v>505</v>
      </c>
      <c r="I8" s="54">
        <v>2</v>
      </c>
      <c r="J8" s="54">
        <v>2</v>
      </c>
      <c r="K8" s="54">
        <f>I8+J8</f>
        <v>4</v>
      </c>
      <c r="L8" s="54">
        <v>10</v>
      </c>
      <c r="M8" s="54">
        <v>16</v>
      </c>
      <c r="N8" s="54">
        <f>L8+M8</f>
        <v>26</v>
      </c>
      <c r="O8" s="54">
        <v>0</v>
      </c>
      <c r="P8" s="55">
        <v>2</v>
      </c>
      <c r="Q8" s="50">
        <f>O8+P8</f>
        <v>2</v>
      </c>
    </row>
    <row r="9" spans="2:17" ht="20.100000000000001" customHeight="1">
      <c r="B9" s="529"/>
      <c r="C9" s="48">
        <f t="shared" si="0"/>
        <v>0</v>
      </c>
      <c r="D9" s="48">
        <f t="shared" si="0"/>
        <v>3</v>
      </c>
      <c r="E9" s="48">
        <f>C9+D9</f>
        <v>3</v>
      </c>
      <c r="F9" s="48">
        <v>0</v>
      </c>
      <c r="G9" s="48">
        <v>1</v>
      </c>
      <c r="H9" s="48">
        <f>F9+G9</f>
        <v>1</v>
      </c>
      <c r="I9" s="48">
        <v>0</v>
      </c>
      <c r="J9" s="48">
        <v>0</v>
      </c>
      <c r="K9" s="48">
        <f>I9+J9</f>
        <v>0</v>
      </c>
      <c r="L9" s="48">
        <v>0</v>
      </c>
      <c r="M9" s="48">
        <v>0</v>
      </c>
      <c r="N9" s="48">
        <f>L9+M9</f>
        <v>0</v>
      </c>
      <c r="O9" s="48">
        <v>0</v>
      </c>
      <c r="P9" s="49">
        <v>2</v>
      </c>
      <c r="Q9" s="50">
        <f>O9+P9</f>
        <v>2</v>
      </c>
    </row>
    <row r="10" spans="2:17" ht="20.100000000000001" customHeight="1">
      <c r="B10" s="530"/>
      <c r="C10" s="51">
        <f t="shared" si="0"/>
        <v>47</v>
      </c>
      <c r="D10" s="51">
        <f t="shared" si="0"/>
        <v>487</v>
      </c>
      <c r="E10" s="51">
        <f>C10+D10</f>
        <v>534</v>
      </c>
      <c r="F10" s="51">
        <v>35</v>
      </c>
      <c r="G10" s="51">
        <v>469</v>
      </c>
      <c r="H10" s="51">
        <f>F10+G10</f>
        <v>504</v>
      </c>
      <c r="I10" s="51">
        <v>2</v>
      </c>
      <c r="J10" s="51">
        <v>2</v>
      </c>
      <c r="K10" s="51">
        <f>I10+J10</f>
        <v>4</v>
      </c>
      <c r="L10" s="51">
        <v>10</v>
      </c>
      <c r="M10" s="51">
        <v>16</v>
      </c>
      <c r="N10" s="51">
        <f>L10+M10</f>
        <v>26</v>
      </c>
      <c r="O10" s="51">
        <v>0</v>
      </c>
      <c r="P10" s="52">
        <v>0</v>
      </c>
      <c r="Q10" s="56">
        <f>O10+P10</f>
        <v>0</v>
      </c>
    </row>
    <row r="11" spans="2:17" ht="20.100000000000001" customHeight="1">
      <c r="B11" s="528">
        <v>3</v>
      </c>
      <c r="C11" s="46">
        <v>46</v>
      </c>
      <c r="D11" s="46">
        <v>452</v>
      </c>
      <c r="E11" s="46">
        <v>498</v>
      </c>
      <c r="F11" s="46">
        <v>34</v>
      </c>
      <c r="G11" s="46">
        <v>428</v>
      </c>
      <c r="H11" s="46">
        <v>462</v>
      </c>
      <c r="I11" s="46">
        <v>1</v>
      </c>
      <c r="J11" s="46">
        <v>1</v>
      </c>
      <c r="K11" s="46">
        <v>2</v>
      </c>
      <c r="L11" s="46">
        <v>12</v>
      </c>
      <c r="M11" s="46">
        <v>22</v>
      </c>
      <c r="N11" s="46">
        <v>34</v>
      </c>
      <c r="O11" s="46">
        <v>0</v>
      </c>
      <c r="P11" s="47">
        <v>0</v>
      </c>
      <c r="Q11" s="272">
        <v>0</v>
      </c>
    </row>
    <row r="12" spans="2:17" ht="20.100000000000001" customHeight="1">
      <c r="B12" s="529"/>
      <c r="C12" s="48">
        <v>0</v>
      </c>
      <c r="D12" s="48">
        <v>2</v>
      </c>
      <c r="E12" s="48">
        <v>2</v>
      </c>
      <c r="F12" s="48">
        <v>0</v>
      </c>
      <c r="G12" s="48">
        <v>2</v>
      </c>
      <c r="H12" s="48">
        <v>2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9">
        <v>0</v>
      </c>
      <c r="Q12" s="50">
        <v>0</v>
      </c>
    </row>
    <row r="13" spans="2:17" ht="20.100000000000001" customHeight="1">
      <c r="B13" s="530"/>
      <c r="C13" s="51">
        <v>46</v>
      </c>
      <c r="D13" s="51">
        <v>450</v>
      </c>
      <c r="E13" s="51">
        <v>496</v>
      </c>
      <c r="F13" s="51">
        <v>34</v>
      </c>
      <c r="G13" s="51">
        <v>426</v>
      </c>
      <c r="H13" s="51">
        <v>460</v>
      </c>
      <c r="I13" s="51">
        <v>1</v>
      </c>
      <c r="J13" s="51">
        <v>1</v>
      </c>
      <c r="K13" s="51">
        <v>2</v>
      </c>
      <c r="L13" s="51">
        <v>12</v>
      </c>
      <c r="M13" s="51">
        <v>22</v>
      </c>
      <c r="N13" s="51">
        <v>34</v>
      </c>
      <c r="O13" s="51">
        <v>0</v>
      </c>
      <c r="P13" s="52">
        <v>0</v>
      </c>
      <c r="Q13" s="53">
        <v>0</v>
      </c>
    </row>
    <row r="14" spans="2:17" ht="20.100000000000001" customHeight="1">
      <c r="B14" s="528">
        <v>4</v>
      </c>
      <c r="C14" s="46">
        <v>64</v>
      </c>
      <c r="D14" s="46">
        <v>459</v>
      </c>
      <c r="E14" s="46">
        <v>523</v>
      </c>
      <c r="F14" s="46">
        <v>52</v>
      </c>
      <c r="G14" s="46">
        <v>435</v>
      </c>
      <c r="H14" s="46">
        <v>487</v>
      </c>
      <c r="I14" s="46">
        <v>2</v>
      </c>
      <c r="J14" s="46">
        <v>3</v>
      </c>
      <c r="K14" s="46">
        <v>5</v>
      </c>
      <c r="L14" s="46">
        <v>10</v>
      </c>
      <c r="M14" s="46">
        <v>21</v>
      </c>
      <c r="N14" s="46">
        <v>31</v>
      </c>
      <c r="O14" s="46">
        <v>0</v>
      </c>
      <c r="P14" s="47">
        <v>0</v>
      </c>
      <c r="Q14" s="272">
        <v>0</v>
      </c>
    </row>
    <row r="15" spans="2:17" ht="20.100000000000001" customHeight="1">
      <c r="B15" s="529"/>
      <c r="C15" s="48">
        <v>2</v>
      </c>
      <c r="D15" s="48">
        <v>4</v>
      </c>
      <c r="E15" s="48">
        <v>6</v>
      </c>
      <c r="F15" s="48">
        <v>1</v>
      </c>
      <c r="G15" s="48">
        <v>4</v>
      </c>
      <c r="H15" s="48">
        <v>5</v>
      </c>
      <c r="I15" s="48">
        <v>0</v>
      </c>
      <c r="J15" s="48">
        <v>0</v>
      </c>
      <c r="K15" s="48">
        <v>0</v>
      </c>
      <c r="L15" s="48">
        <v>1</v>
      </c>
      <c r="M15" s="48">
        <v>0</v>
      </c>
      <c r="N15" s="48">
        <v>1</v>
      </c>
      <c r="O15" s="48">
        <v>0</v>
      </c>
      <c r="P15" s="49">
        <v>0</v>
      </c>
      <c r="Q15" s="50">
        <v>0</v>
      </c>
    </row>
    <row r="16" spans="2:17" ht="20.100000000000001" customHeight="1">
      <c r="B16" s="530"/>
      <c r="C16" s="51">
        <v>62</v>
      </c>
      <c r="D16" s="51">
        <v>455</v>
      </c>
      <c r="E16" s="51">
        <v>517</v>
      </c>
      <c r="F16" s="51">
        <v>51</v>
      </c>
      <c r="G16" s="51">
        <v>431</v>
      </c>
      <c r="H16" s="51">
        <v>482</v>
      </c>
      <c r="I16" s="51">
        <v>2</v>
      </c>
      <c r="J16" s="51">
        <v>3</v>
      </c>
      <c r="K16" s="51">
        <v>5</v>
      </c>
      <c r="L16" s="51">
        <v>9</v>
      </c>
      <c r="M16" s="51">
        <v>21</v>
      </c>
      <c r="N16" s="51">
        <v>30</v>
      </c>
      <c r="O16" s="51">
        <v>0</v>
      </c>
      <c r="P16" s="52">
        <v>0</v>
      </c>
      <c r="Q16" s="53">
        <v>0</v>
      </c>
    </row>
    <row r="17" spans="2:17" ht="20.100000000000001" customHeight="1">
      <c r="B17" s="528">
        <v>5</v>
      </c>
      <c r="C17" s="46">
        <v>63</v>
      </c>
      <c r="D17" s="46">
        <v>497</v>
      </c>
      <c r="E17" s="46">
        <v>560</v>
      </c>
      <c r="F17" s="46">
        <v>52</v>
      </c>
      <c r="G17" s="46">
        <v>459</v>
      </c>
      <c r="H17" s="46">
        <v>511</v>
      </c>
      <c r="I17" s="46">
        <v>1</v>
      </c>
      <c r="J17" s="46">
        <v>5</v>
      </c>
      <c r="K17" s="46">
        <v>6</v>
      </c>
      <c r="L17" s="46">
        <v>10</v>
      </c>
      <c r="M17" s="46">
        <v>34</v>
      </c>
      <c r="N17" s="46">
        <v>44</v>
      </c>
      <c r="O17" s="46">
        <v>0</v>
      </c>
      <c r="P17" s="47">
        <v>0</v>
      </c>
      <c r="Q17" s="272">
        <v>0</v>
      </c>
    </row>
    <row r="18" spans="2:17" ht="20.100000000000001" customHeight="1">
      <c r="B18" s="529"/>
      <c r="C18" s="48">
        <v>3</v>
      </c>
      <c r="D18" s="48">
        <v>2</v>
      </c>
      <c r="E18" s="48">
        <v>5</v>
      </c>
      <c r="F18" s="48">
        <v>3</v>
      </c>
      <c r="G18" s="48">
        <v>2</v>
      </c>
      <c r="H18" s="48">
        <v>5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9">
        <v>0</v>
      </c>
      <c r="Q18" s="50">
        <v>0</v>
      </c>
    </row>
    <row r="19" spans="2:17" ht="20.100000000000001" customHeight="1">
      <c r="B19" s="530"/>
      <c r="C19" s="51">
        <v>60</v>
      </c>
      <c r="D19" s="51">
        <v>495</v>
      </c>
      <c r="E19" s="51">
        <v>555</v>
      </c>
      <c r="F19" s="51">
        <v>49</v>
      </c>
      <c r="G19" s="51">
        <v>457</v>
      </c>
      <c r="H19" s="51">
        <v>506</v>
      </c>
      <c r="I19" s="51">
        <v>1</v>
      </c>
      <c r="J19" s="51">
        <v>5</v>
      </c>
      <c r="K19" s="51">
        <v>6</v>
      </c>
      <c r="L19" s="51">
        <v>10</v>
      </c>
      <c r="M19" s="51">
        <v>34</v>
      </c>
      <c r="N19" s="51">
        <v>44</v>
      </c>
      <c r="O19" s="51">
        <v>0</v>
      </c>
      <c r="P19" s="52">
        <v>0</v>
      </c>
      <c r="Q19" s="53">
        <v>0</v>
      </c>
    </row>
    <row r="20" spans="2:17" ht="20.100000000000001" customHeight="1">
      <c r="B20" s="532">
        <v>6</v>
      </c>
      <c r="C20" s="54">
        <v>58</v>
      </c>
      <c r="D20" s="54">
        <v>555</v>
      </c>
      <c r="E20" s="54">
        <v>613</v>
      </c>
      <c r="F20" s="54">
        <v>48</v>
      </c>
      <c r="G20" s="54">
        <v>525</v>
      </c>
      <c r="H20" s="54">
        <v>573</v>
      </c>
      <c r="I20" s="54">
        <v>2</v>
      </c>
      <c r="J20" s="54">
        <v>0</v>
      </c>
      <c r="K20" s="54">
        <v>2</v>
      </c>
      <c r="L20" s="54">
        <v>8</v>
      </c>
      <c r="M20" s="54">
        <v>28</v>
      </c>
      <c r="N20" s="54">
        <v>36</v>
      </c>
      <c r="O20" s="54">
        <v>0</v>
      </c>
      <c r="P20" s="55">
        <v>2</v>
      </c>
      <c r="Q20" s="50">
        <v>2</v>
      </c>
    </row>
    <row r="21" spans="2:17" ht="20.100000000000001" customHeight="1">
      <c r="B21" s="532"/>
      <c r="C21" s="48">
        <v>1</v>
      </c>
      <c r="D21" s="48">
        <v>4</v>
      </c>
      <c r="E21" s="48">
        <v>5</v>
      </c>
      <c r="F21" s="48">
        <v>1</v>
      </c>
      <c r="G21" s="48">
        <v>2</v>
      </c>
      <c r="H21" s="48">
        <v>3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>
        <v>2</v>
      </c>
      <c r="Q21" s="50">
        <v>2</v>
      </c>
    </row>
    <row r="22" spans="2:17" ht="20.100000000000001" customHeight="1" thickBot="1">
      <c r="B22" s="533"/>
      <c r="C22" s="299">
        <v>57</v>
      </c>
      <c r="D22" s="299">
        <v>551</v>
      </c>
      <c r="E22" s="299">
        <v>608</v>
      </c>
      <c r="F22" s="299">
        <v>48</v>
      </c>
      <c r="G22" s="299">
        <v>523</v>
      </c>
      <c r="H22" s="299">
        <v>570</v>
      </c>
      <c r="I22" s="299">
        <v>2</v>
      </c>
      <c r="J22" s="299">
        <v>0</v>
      </c>
      <c r="K22" s="299">
        <v>2</v>
      </c>
      <c r="L22" s="299">
        <v>8</v>
      </c>
      <c r="M22" s="299">
        <v>28</v>
      </c>
      <c r="N22" s="299">
        <v>36</v>
      </c>
      <c r="O22" s="299">
        <v>0</v>
      </c>
      <c r="P22" s="300">
        <v>0</v>
      </c>
      <c r="Q22" s="301">
        <v>0</v>
      </c>
    </row>
    <row r="23" spans="2:17" ht="59.25" customHeight="1">
      <c r="B23" s="534" t="s">
        <v>598</v>
      </c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534"/>
      <c r="N23" s="534"/>
      <c r="O23" s="534"/>
      <c r="P23" s="534"/>
      <c r="Q23" s="534"/>
    </row>
    <row r="24" spans="2:17" ht="20.100000000000001" customHeight="1">
      <c r="B24" s="531"/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  <c r="N24" s="57"/>
      <c r="O24" s="57"/>
      <c r="P24" s="57"/>
      <c r="Q24" s="57"/>
    </row>
    <row r="25" spans="2:17" ht="20.100000000000001" customHeight="1"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7"/>
      <c r="O25" s="57"/>
      <c r="P25" s="57"/>
      <c r="Q25" s="57"/>
    </row>
  </sheetData>
  <mergeCells count="16">
    <mergeCell ref="B1:Q1"/>
    <mergeCell ref="B3:B4"/>
    <mergeCell ref="C3:E3"/>
    <mergeCell ref="F3:H3"/>
    <mergeCell ref="I3:K3"/>
    <mergeCell ref="L3:N3"/>
    <mergeCell ref="O3:Q3"/>
    <mergeCell ref="B14:B16"/>
    <mergeCell ref="B25:M25"/>
    <mergeCell ref="B5:B7"/>
    <mergeCell ref="B8:B10"/>
    <mergeCell ref="B20:B22"/>
    <mergeCell ref="B23:Q23"/>
    <mergeCell ref="B24:M24"/>
    <mergeCell ref="B11:B13"/>
    <mergeCell ref="B17:B19"/>
  </mergeCells>
  <phoneticPr fontId="3"/>
  <pageMargins left="0.39305555555555555" right="0.19652777777777777" top="0.98402777777777772" bottom="0.98402777777777772" header="0.51180555555555551" footer="0.51180555555555551"/>
  <pageSetup paperSize="9" scale="60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40</vt:lpstr>
      <vt:lpstr>41</vt:lpstr>
      <vt:lpstr>42</vt:lpstr>
      <vt:lpstr>43</vt:lpstr>
      <vt:lpstr>44</vt:lpstr>
      <vt:lpstr>45</vt:lpstr>
      <vt:lpstr>46</vt:lpstr>
      <vt:lpstr>47</vt:lpstr>
      <vt:lpstr>48(1)</vt:lpstr>
      <vt:lpstr>48(2)</vt:lpstr>
      <vt:lpstr>48(3)</vt:lpstr>
      <vt:lpstr>49(1)</vt:lpstr>
      <vt:lpstr>49(2)</vt:lpstr>
      <vt:lpstr>50(1)</vt:lpstr>
      <vt:lpstr>50(2)</vt:lpstr>
      <vt:lpstr>50(3)</vt:lpstr>
      <vt:lpstr>50(4)</vt:lpstr>
      <vt:lpstr>51(1)p1 </vt:lpstr>
      <vt:lpstr>51(1)p2</vt:lpstr>
      <vt:lpstr>51(1)p3</vt:lpstr>
      <vt:lpstr>51(1)p4</vt:lpstr>
      <vt:lpstr>51(1)p5</vt:lpstr>
      <vt:lpstr>51(1)p6</vt:lpstr>
      <vt:lpstr>51(2)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'48(1)'!Print_Area</vt:lpstr>
      <vt:lpstr>'48(2)'!Print_Area</vt:lpstr>
      <vt:lpstr>'48(3)'!Print_Area</vt:lpstr>
      <vt:lpstr>'49(1)'!Print_Area</vt:lpstr>
      <vt:lpstr>'49(2)'!Print_Area</vt:lpstr>
      <vt:lpstr>'50(1)'!Print_Area</vt:lpstr>
      <vt:lpstr>'50(2)'!Print_Area</vt:lpstr>
      <vt:lpstr>'50(3)'!Print_Area</vt:lpstr>
      <vt:lpstr>'50(4)'!Print_Area</vt:lpstr>
      <vt:lpstr>'51(1)p1 '!Print_Area</vt:lpstr>
      <vt:lpstr>'51(1)p2'!Print_Area</vt:lpstr>
      <vt:lpstr>'51(1)p3'!Print_Area</vt:lpstr>
      <vt:lpstr>'51(1)p4'!Print_Area</vt:lpstr>
      <vt:lpstr>'51(1)p5'!Print_Area</vt:lpstr>
      <vt:lpstr>'51(1)p6'!Print_Area</vt:lpstr>
      <vt:lpstr>'51(2)'!Print_Area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2026-02-24T02:44:58Z</dcterms:modified>
</cp:coreProperties>
</file>